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6" i="1" l="1"/>
  <c r="F25" i="1" l="1"/>
  <c r="F24" i="1"/>
  <c r="F23" i="1"/>
  <c r="F22" i="1"/>
  <c r="F20" i="1"/>
  <c r="F19" i="1"/>
  <c r="F15" i="1"/>
  <c r="F12" i="1"/>
  <c r="F9" i="1"/>
  <c r="F8" i="1"/>
  <c r="F7" i="1"/>
  <c r="F6" i="1"/>
  <c r="F5" i="1"/>
  <c r="F3" i="1"/>
  <c r="F2" i="1"/>
  <c r="F1" i="1" l="1"/>
</calcChain>
</file>

<file path=xl/sharedStrings.xml><?xml version="1.0" encoding="utf-8"?>
<sst xmlns="http://schemas.openxmlformats.org/spreadsheetml/2006/main" count="78" uniqueCount="38">
  <si>
    <t>PART NAME</t>
  </si>
  <si>
    <t>SUPPLIER</t>
  </si>
  <si>
    <t>QTY</t>
  </si>
  <si>
    <t>PRICE</t>
  </si>
  <si>
    <t>SHIPPING</t>
  </si>
  <si>
    <t>REMARKS</t>
  </si>
  <si>
    <t xml:space="preserve">2020 corner fitting angle aluminum 20 x 20 L </t>
  </si>
  <si>
    <t>ALIEXPRESS</t>
  </si>
  <si>
    <t>shipping to KSA</t>
  </si>
  <si>
    <t>F608ZZ 8 x 22 x 7mm Flange Flanged Deep Groove Ball Bearings</t>
  </si>
  <si>
    <t>M5 T nut Hammer Head Fasten Nut Connector Nickel Plated for 20 series Slot Groove 6</t>
  </si>
  <si>
    <t>F625ZZ (5x16x5 mm) Metal Shielded (Flanged) Ball Bearing Bearing F625Z</t>
  </si>
  <si>
    <t>EBAY</t>
  </si>
  <si>
    <t>shipping to US</t>
  </si>
  <si>
    <t>10 meters 3D Printer GT2 Timing Belt, 2mm Pitch, 6mm Width. Pully 4 x 5mm bore,</t>
  </si>
  <si>
    <t>SET</t>
  </si>
  <si>
    <t>40" 1m 100cm Length Cable Drag Chain Wire Carrier ERUS</t>
  </si>
  <si>
    <t>6.35 x 8mm CNC Motor Shaft Coupler Jaw Shaft 6.35mm To 8mm Flexible Coupling</t>
  </si>
  <si>
    <t>Laser tube 60W</t>
  </si>
  <si>
    <t>Laser power supply 60W</t>
  </si>
  <si>
    <t xml:space="preserve">Eccentric Spacer </t>
  </si>
  <si>
    <t>OPENBUILDSPAREPARTS</t>
  </si>
  <si>
    <t>Micro Limit Switch Kit with Mounting Plate</t>
  </si>
  <si>
    <t>Solid V Wheel™ Kit</t>
  </si>
  <si>
    <t>V-Slot™ Linear Rail (Size: 20mm x 40mm, Length: 1000mm)</t>
  </si>
  <si>
    <t>V-Slot™ Linear Rail (Size: 20mm x 40mm, Length: 1500mm)</t>
  </si>
  <si>
    <t>V-Slot™ Linear Rail (Size: 20mm x 20mm, Length: 1500mm)</t>
  </si>
  <si>
    <t>Smooth Idler Pulley Wheel</t>
  </si>
  <si>
    <t>AWC608 Commercial DSP CO2 Laser Engraving/ Cutter Controller</t>
  </si>
  <si>
    <t>LIGHTOBJECT</t>
  </si>
  <si>
    <t>Emergency Push Button Switch with lock</t>
  </si>
  <si>
    <t>CO2 Laser Head / Mirror and Lens Integrative Mount laser cutting engraving</t>
  </si>
  <si>
    <t>Digital Driver DQ542MA 50V 4.2A 128 Microsteps for Nema 23 stepper motor of wantai</t>
  </si>
  <si>
    <t>NEMA 23 57HSM09 Stepper motor. Dual shaft</t>
  </si>
  <si>
    <t>AMAZON</t>
  </si>
  <si>
    <t>Stepper Motor Nema 17 Bipolar 40mm 64oz.in(45Ncm) 2A 4 Lead 3D Printer Hobby CNC</t>
  </si>
  <si>
    <t>3 digit Mini Blue LED DC 100mA meter. Ideal for CO2 Laser power indicator(100mA)</t>
  </si>
  <si>
    <t>304 ss A2 stainless steel hex socket button head screw m5*8, m5 button socket head screw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</si>
</sst>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10" sqref="A10"/>
    </sheetView>
  </sheetViews>
  <sheetFormatPr defaultColWidth="8.88671875" defaultRowHeight="14.4" x14ac:dyDescent="0.3"/>
  <cols>
    <col min="1" max="1" width="78.109375" style="3" customWidth="1"/>
    <col min="2" max="2" width="19.88671875" style="3" bestFit="1" customWidth="1"/>
    <col min="3" max="3" width="4.33203125" style="3" bestFit="1" customWidth="1"/>
    <col min="4" max="5" width="9.109375" style="10" bestFit="1" customWidth="1"/>
    <col min="6" max="6" width="9.109375" style="10" customWidth="1"/>
    <col min="7" max="7" width="15.44140625" style="3" bestFit="1" customWidth="1"/>
    <col min="8" max="16384" width="8.88671875" style="3"/>
  </cols>
  <sheetData>
    <row r="1" spans="1:7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>
        <f>SUM(F2:F231)*1.034</f>
        <v>2203.5160399999995</v>
      </c>
      <c r="G1" s="1" t="s">
        <v>5</v>
      </c>
    </row>
    <row r="2" spans="1:7" x14ac:dyDescent="0.3">
      <c r="A2" s="4" t="s">
        <v>6</v>
      </c>
      <c r="B2" s="5" t="s">
        <v>7</v>
      </c>
      <c r="C2" s="5">
        <v>200</v>
      </c>
      <c r="D2" s="6">
        <v>13</v>
      </c>
      <c r="E2" s="6">
        <v>30.94</v>
      </c>
      <c r="F2" s="6">
        <f>D2+E2</f>
        <v>43.94</v>
      </c>
      <c r="G2" s="5" t="s">
        <v>8</v>
      </c>
    </row>
    <row r="3" spans="1:7" x14ac:dyDescent="0.3">
      <c r="A3" s="4" t="s">
        <v>9</v>
      </c>
      <c r="B3" s="5" t="s">
        <v>7</v>
      </c>
      <c r="C3" s="5">
        <v>10</v>
      </c>
      <c r="D3" s="6">
        <v>7.5</v>
      </c>
      <c r="E3" s="6">
        <v>0</v>
      </c>
      <c r="F3" s="6">
        <f t="shared" ref="F3:F9" si="0">D3+E3</f>
        <v>7.5</v>
      </c>
      <c r="G3" s="5" t="s">
        <v>8</v>
      </c>
    </row>
    <row r="4" spans="1:7" x14ac:dyDescent="0.3">
      <c r="A4" s="4" t="s">
        <v>37</v>
      </c>
      <c r="B4" s="5" t="s">
        <v>7</v>
      </c>
      <c r="C4" s="5">
        <v>200</v>
      </c>
      <c r="D4" s="6">
        <v>10.199999999999999</v>
      </c>
      <c r="E4" s="11"/>
      <c r="F4" s="11"/>
      <c r="G4" s="5" t="s">
        <v>8</v>
      </c>
    </row>
    <row r="5" spans="1:7" x14ac:dyDescent="0.3">
      <c r="A5" s="4" t="s">
        <v>10</v>
      </c>
      <c r="B5" s="5" t="s">
        <v>7</v>
      </c>
      <c r="C5" s="5">
        <v>200</v>
      </c>
      <c r="D5" s="6">
        <v>12.38</v>
      </c>
      <c r="E5" s="6">
        <v>11.26</v>
      </c>
      <c r="F5" s="6">
        <f t="shared" si="0"/>
        <v>23.64</v>
      </c>
      <c r="G5" s="5" t="s">
        <v>8</v>
      </c>
    </row>
    <row r="6" spans="1:7" x14ac:dyDescent="0.3">
      <c r="A6" s="4" t="s">
        <v>11</v>
      </c>
      <c r="B6" s="5" t="s">
        <v>12</v>
      </c>
      <c r="C6" s="5">
        <v>10</v>
      </c>
      <c r="D6" s="6">
        <v>8.85</v>
      </c>
      <c r="E6" s="6">
        <v>0</v>
      </c>
      <c r="F6" s="6">
        <f t="shared" si="0"/>
        <v>8.85</v>
      </c>
      <c r="G6" s="5" t="s">
        <v>13</v>
      </c>
    </row>
    <row r="7" spans="1:7" x14ac:dyDescent="0.3">
      <c r="A7" s="4" t="s">
        <v>14</v>
      </c>
      <c r="B7" s="5" t="s">
        <v>12</v>
      </c>
      <c r="C7" s="5" t="s">
        <v>15</v>
      </c>
      <c r="D7" s="6">
        <v>36.99</v>
      </c>
      <c r="E7" s="6">
        <v>0</v>
      </c>
      <c r="F7" s="6">
        <f t="shared" si="0"/>
        <v>36.99</v>
      </c>
      <c r="G7" s="5" t="s">
        <v>13</v>
      </c>
    </row>
    <row r="8" spans="1:7" x14ac:dyDescent="0.3">
      <c r="A8" s="4" t="s">
        <v>16</v>
      </c>
      <c r="B8" s="5" t="s">
        <v>12</v>
      </c>
      <c r="C8" s="5">
        <v>5</v>
      </c>
      <c r="D8" s="6">
        <v>31.95</v>
      </c>
      <c r="E8" s="6">
        <v>4.45</v>
      </c>
      <c r="F8" s="6">
        <f t="shared" si="0"/>
        <v>36.4</v>
      </c>
      <c r="G8" s="5" t="s">
        <v>13</v>
      </c>
    </row>
    <row r="9" spans="1:7" x14ac:dyDescent="0.3">
      <c r="A9" s="4" t="s">
        <v>17</v>
      </c>
      <c r="B9" s="5" t="s">
        <v>12</v>
      </c>
      <c r="C9" s="5">
        <v>2</v>
      </c>
      <c r="D9" s="6">
        <v>3.98</v>
      </c>
      <c r="E9" s="6">
        <v>0</v>
      </c>
      <c r="F9" s="6">
        <f t="shared" si="0"/>
        <v>3.98</v>
      </c>
      <c r="G9" s="5" t="s">
        <v>13</v>
      </c>
    </row>
    <row r="10" spans="1:7" x14ac:dyDescent="0.3">
      <c r="A10" s="4" t="s">
        <v>18</v>
      </c>
      <c r="B10" s="5" t="s">
        <v>7</v>
      </c>
      <c r="C10" s="5">
        <v>1</v>
      </c>
      <c r="D10" s="6">
        <v>159</v>
      </c>
      <c r="E10" s="15">
        <v>342</v>
      </c>
      <c r="F10" s="15">
        <v>595</v>
      </c>
      <c r="G10" s="17" t="s">
        <v>8</v>
      </c>
    </row>
    <row r="11" spans="1:7" x14ac:dyDescent="0.3">
      <c r="A11" s="4" t="s">
        <v>19</v>
      </c>
      <c r="B11" s="5" t="s">
        <v>7</v>
      </c>
      <c r="C11" s="5">
        <v>1</v>
      </c>
      <c r="D11" s="6">
        <v>119</v>
      </c>
      <c r="E11" s="16"/>
      <c r="F11" s="16"/>
      <c r="G11" s="18"/>
    </row>
    <row r="12" spans="1:7" x14ac:dyDescent="0.3">
      <c r="A12" s="12" t="s">
        <v>20</v>
      </c>
      <c r="B12" s="13" t="s">
        <v>21</v>
      </c>
      <c r="C12" s="13">
        <v>6</v>
      </c>
      <c r="D12" s="14">
        <v>12</v>
      </c>
      <c r="E12" s="19">
        <v>7.55</v>
      </c>
      <c r="F12" s="19">
        <f>D12+D13+D14+E12</f>
        <v>93.95</v>
      </c>
      <c r="G12" s="13" t="s">
        <v>13</v>
      </c>
    </row>
    <row r="13" spans="1:7" x14ac:dyDescent="0.3">
      <c r="A13" s="12" t="s">
        <v>22</v>
      </c>
      <c r="B13" s="13" t="s">
        <v>21</v>
      </c>
      <c r="C13" s="13">
        <v>6</v>
      </c>
      <c r="D13" s="14">
        <v>27</v>
      </c>
      <c r="E13" s="20"/>
      <c r="F13" s="20"/>
      <c r="G13" s="13" t="s">
        <v>13</v>
      </c>
    </row>
    <row r="14" spans="1:7" x14ac:dyDescent="0.3">
      <c r="A14" s="12" t="s">
        <v>23</v>
      </c>
      <c r="B14" s="13" t="s">
        <v>21</v>
      </c>
      <c r="C14" s="13">
        <v>12</v>
      </c>
      <c r="D14" s="14">
        <v>47.4</v>
      </c>
      <c r="E14" s="21"/>
      <c r="F14" s="21"/>
      <c r="G14" s="13" t="s">
        <v>13</v>
      </c>
    </row>
    <row r="15" spans="1:7" x14ac:dyDescent="0.3">
      <c r="A15" s="4" t="s">
        <v>24</v>
      </c>
      <c r="B15" s="5" t="s">
        <v>21</v>
      </c>
      <c r="C15" s="5">
        <v>13</v>
      </c>
      <c r="D15" s="6">
        <v>169</v>
      </c>
      <c r="E15" s="15">
        <v>16.329999999999998</v>
      </c>
      <c r="F15" s="15">
        <f>D15+D16+D17+D18+E15</f>
        <v>474.83</v>
      </c>
      <c r="G15" s="17" t="s">
        <v>13</v>
      </c>
    </row>
    <row r="16" spans="1:7" x14ac:dyDescent="0.3">
      <c r="A16" s="4" t="s">
        <v>25</v>
      </c>
      <c r="B16" s="5" t="s">
        <v>21</v>
      </c>
      <c r="C16" s="5">
        <v>11</v>
      </c>
      <c r="D16" s="6">
        <v>214.5</v>
      </c>
      <c r="E16" s="22"/>
      <c r="F16" s="22"/>
      <c r="G16" s="23"/>
    </row>
    <row r="17" spans="1:7" x14ac:dyDescent="0.3">
      <c r="A17" s="4" t="s">
        <v>26</v>
      </c>
      <c r="B17" s="5" t="s">
        <v>21</v>
      </c>
      <c r="C17" s="5">
        <v>4</v>
      </c>
      <c r="D17" s="6">
        <v>60</v>
      </c>
      <c r="E17" s="22"/>
      <c r="F17" s="22"/>
      <c r="G17" s="23"/>
    </row>
    <row r="18" spans="1:7" x14ac:dyDescent="0.3">
      <c r="A18" s="4" t="s">
        <v>27</v>
      </c>
      <c r="B18" s="5" t="s">
        <v>21</v>
      </c>
      <c r="C18" s="5">
        <v>6</v>
      </c>
      <c r="D18" s="6">
        <v>15</v>
      </c>
      <c r="E18" s="16"/>
      <c r="F18" s="16"/>
      <c r="G18" s="18"/>
    </row>
    <row r="19" spans="1:7" x14ac:dyDescent="0.3">
      <c r="A19" s="4" t="s">
        <v>17</v>
      </c>
      <c r="B19" s="5" t="s">
        <v>12</v>
      </c>
      <c r="C19" s="5">
        <v>2</v>
      </c>
      <c r="D19" s="6">
        <v>5.78</v>
      </c>
      <c r="E19" s="6">
        <v>3.64</v>
      </c>
      <c r="F19" s="6">
        <f>D19+E19</f>
        <v>9.42</v>
      </c>
      <c r="G19" s="5" t="s">
        <v>13</v>
      </c>
    </row>
    <row r="20" spans="1:7" x14ac:dyDescent="0.3">
      <c r="A20" s="4" t="s">
        <v>28</v>
      </c>
      <c r="B20" s="5" t="s">
        <v>29</v>
      </c>
      <c r="C20" s="5">
        <v>1</v>
      </c>
      <c r="D20" s="6">
        <v>385</v>
      </c>
      <c r="E20" s="15">
        <v>65.5</v>
      </c>
      <c r="F20" s="15">
        <f>D20+D21+E20</f>
        <v>460</v>
      </c>
      <c r="G20" s="17" t="s">
        <v>8</v>
      </c>
    </row>
    <row r="21" spans="1:7" x14ac:dyDescent="0.3">
      <c r="A21" s="4" t="s">
        <v>30</v>
      </c>
      <c r="B21" s="5" t="s">
        <v>29</v>
      </c>
      <c r="C21" s="5">
        <v>1</v>
      </c>
      <c r="D21" s="6">
        <v>9.5</v>
      </c>
      <c r="E21" s="16"/>
      <c r="F21" s="16"/>
      <c r="G21" s="18"/>
    </row>
    <row r="22" spans="1:7" ht="12.75" customHeight="1" x14ac:dyDescent="0.3">
      <c r="A22" s="8" t="s">
        <v>31</v>
      </c>
      <c r="B22" s="5" t="s">
        <v>12</v>
      </c>
      <c r="C22" s="5" t="s">
        <v>15</v>
      </c>
      <c r="D22" s="6">
        <v>135</v>
      </c>
      <c r="E22" s="6">
        <v>35</v>
      </c>
      <c r="F22" s="6">
        <f>D22+E22</f>
        <v>170</v>
      </c>
      <c r="G22" s="5" t="s">
        <v>13</v>
      </c>
    </row>
    <row r="23" spans="1:7" x14ac:dyDescent="0.3">
      <c r="A23" s="4" t="s">
        <v>32</v>
      </c>
      <c r="B23" s="5" t="s">
        <v>7</v>
      </c>
      <c r="C23" s="5">
        <v>3</v>
      </c>
      <c r="D23" s="6">
        <v>99.59</v>
      </c>
      <c r="E23" s="6">
        <v>0</v>
      </c>
      <c r="F23" s="6">
        <f>D23+E23</f>
        <v>99.59</v>
      </c>
      <c r="G23" s="5" t="s">
        <v>13</v>
      </c>
    </row>
    <row r="24" spans="1:7" x14ac:dyDescent="0.3">
      <c r="A24" s="4" t="s">
        <v>33</v>
      </c>
      <c r="B24" s="5" t="s">
        <v>34</v>
      </c>
      <c r="C24" s="5">
        <v>1</v>
      </c>
      <c r="D24" s="6">
        <v>27.5</v>
      </c>
      <c r="E24" s="6">
        <v>5.99</v>
      </c>
      <c r="F24" s="6">
        <f>D24+E24</f>
        <v>33.49</v>
      </c>
      <c r="G24" s="5" t="s">
        <v>13</v>
      </c>
    </row>
    <row r="25" spans="1:7" x14ac:dyDescent="0.3">
      <c r="A25" s="4" t="s">
        <v>35</v>
      </c>
      <c r="B25" s="5" t="s">
        <v>34</v>
      </c>
      <c r="C25" s="5">
        <v>1</v>
      </c>
      <c r="D25" s="6">
        <v>14.99</v>
      </c>
      <c r="E25" s="6">
        <v>0</v>
      </c>
      <c r="F25" s="6">
        <f>D25+E25</f>
        <v>14.99</v>
      </c>
      <c r="G25" s="5" t="s">
        <v>13</v>
      </c>
    </row>
    <row r="26" spans="1:7" x14ac:dyDescent="0.3">
      <c r="A26" s="4" t="s">
        <v>36</v>
      </c>
      <c r="B26" s="5" t="s">
        <v>34</v>
      </c>
      <c r="C26" s="5">
        <v>1</v>
      </c>
      <c r="D26" s="6">
        <v>13.5</v>
      </c>
      <c r="E26" s="6">
        <v>4.99</v>
      </c>
      <c r="F26" s="6">
        <f>D26+E26</f>
        <v>18.490000000000002</v>
      </c>
      <c r="G26" s="5" t="s">
        <v>13</v>
      </c>
    </row>
    <row r="27" spans="1:7" x14ac:dyDescent="0.3">
      <c r="A27" s="4"/>
      <c r="B27" s="5"/>
      <c r="C27" s="5"/>
      <c r="D27" s="6"/>
      <c r="E27" s="9"/>
      <c r="F27" s="9"/>
      <c r="G27" s="7"/>
    </row>
    <row r="28" spans="1:7" x14ac:dyDescent="0.3">
      <c r="A28" s="4"/>
      <c r="B28" s="5"/>
      <c r="C28" s="5"/>
      <c r="D28" s="6"/>
      <c r="E28" s="9"/>
      <c r="F28" s="9"/>
      <c r="G28" s="7"/>
    </row>
  </sheetData>
  <mergeCells count="11">
    <mergeCell ref="E10:E11"/>
    <mergeCell ref="F10:F11"/>
    <mergeCell ref="G10:G11"/>
    <mergeCell ref="E20:E21"/>
    <mergeCell ref="F20:F21"/>
    <mergeCell ref="G20:G21"/>
    <mergeCell ref="E12:E14"/>
    <mergeCell ref="F12:F14"/>
    <mergeCell ref="E15:E18"/>
    <mergeCell ref="F15:F18"/>
    <mergeCell ref="G15:G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2015-05-25T19:24:16Z</dcterms:modified>
</cp:coreProperties>
</file>