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OneDrive\Documents\CNC\"/>
    </mc:Choice>
  </mc:AlternateContent>
  <bookViews>
    <workbookView xWindow="0" yWindow="0" windowWidth="19200" windowHeight="8064"/>
  </bookViews>
  <sheets>
    <sheet name="Sheet1" sheetId="1" r:id="rId1"/>
  </sheets>
  <definedNames>
    <definedName name="_xlnm._FilterDatabase" localSheetId="0" hidden="1">Sheet1!$A$1:$F$33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0" i="1"/>
  <c r="E31" i="1"/>
  <c r="E33" i="1" l="1"/>
  <c r="E13" i="1"/>
  <c r="E14" i="1" l="1"/>
  <c r="E15" i="1"/>
  <c r="E16" i="1" l="1"/>
  <c r="E23" i="1" l="1"/>
  <c r="E18" i="1"/>
  <c r="E5" i="1"/>
  <c r="E7" i="1"/>
  <c r="E21" i="1"/>
  <c r="E10" i="1"/>
  <c r="E9" i="1"/>
  <c r="E4" i="1"/>
  <c r="E8" i="1"/>
  <c r="E2" i="1"/>
  <c r="E22" i="1"/>
  <c r="E3" i="1"/>
  <c r="E11" i="1"/>
  <c r="E24" i="1"/>
  <c r="E25" i="1"/>
  <c r="E27" i="1"/>
  <c r="E26" i="1"/>
  <c r="E28" i="1"/>
  <c r="E29" i="1"/>
  <c r="E17" i="1"/>
  <c r="E6" i="1"/>
  <c r="E12" i="1"/>
  <c r="E19" i="1"/>
  <c r="E20" i="1"/>
</calcChain>
</file>

<file path=xl/sharedStrings.xml><?xml version="1.0" encoding="utf-8"?>
<sst xmlns="http://schemas.openxmlformats.org/spreadsheetml/2006/main" count="87" uniqueCount="78">
  <si>
    <t>Qty</t>
  </si>
  <si>
    <t>Part Name</t>
  </si>
  <si>
    <t>Part Link</t>
  </si>
  <si>
    <t>Comments</t>
  </si>
  <si>
    <t>OpenBuilds Xtreme Solid V Wheel Kit</t>
  </si>
  <si>
    <t>V-Slot Gantry Plate</t>
  </si>
  <si>
    <t>http://openbuildspartstore.com/v-slot-gantry-plate/</t>
  </si>
  <si>
    <t>Spacer Block</t>
  </si>
  <si>
    <t>http://openbuildspartstore.com/spacer-block-v-slot/</t>
  </si>
  <si>
    <t>To Mount to V-Slot Gantry Plate</t>
  </si>
  <si>
    <t>15mm Low Profile Screws M5</t>
  </si>
  <si>
    <t>http://openbuildspartstore.com/low-profile-screws-m5/</t>
  </si>
  <si>
    <t>2 for Lead Nut Block 4 for Spacer Block Mounting to Gantry Plate (Sold in packs of 25)</t>
  </si>
  <si>
    <t>Wheel Mounting Screws (Sold in packs of 10)</t>
  </si>
  <si>
    <t>55mm Low Profile Screws M5</t>
  </si>
  <si>
    <t>Stepper Mounting Screws (Sold in Packs of 10 )</t>
  </si>
  <si>
    <t>M5 Nylon Insert Hex Locknut</t>
  </si>
  <si>
    <t>http://openbuildspartstore.com/nylon-insert-hex-locknut/</t>
  </si>
  <si>
    <t>2 for Lead Nut Block and 3 for Stepper Mounting</t>
  </si>
  <si>
    <t>http://openbuildspartstore.com/aluminum-spacers/</t>
  </si>
  <si>
    <t>Wheel Spacers</t>
  </si>
  <si>
    <t>6mm Aluminum Spacers</t>
  </si>
  <si>
    <t>40mm Aluminum Spacers</t>
  </si>
  <si>
    <t>Stepper motor Stand Offs</t>
  </si>
  <si>
    <t>8mm Shim</t>
  </si>
  <si>
    <t>http://openbuildspartstore.com/8mm-shim/</t>
  </si>
  <si>
    <t>Us between the Lock Collar and Bearings on each end of the Actuator</t>
  </si>
  <si>
    <t>688Z Ball Bearing - 8x16x5</t>
  </si>
  <si>
    <t>http://openbuildspartstore.com/688z-ball-bearing-8x16x5/</t>
  </si>
  <si>
    <t>Insert into each Nema 23 threaded Rod Plate</t>
  </si>
  <si>
    <t>8mm Lock Collar</t>
  </si>
  <si>
    <t>http://openbuildspartstore.com/lock-collar/</t>
  </si>
  <si>
    <t>Slide on to each end of the 8mm Lead Screw</t>
  </si>
  <si>
    <t>1/4" x 8mm Flexible Coupling</t>
  </si>
  <si>
    <t>http://openbuildspartstore.com/1-4-x-8mm-flexible-coupling/</t>
  </si>
  <si>
    <t>Used to connect the Nema 23 Stepper ( 1/4" shaft) to the 8mm Lead Screw</t>
  </si>
  <si>
    <t>Nema 23 Stepper Motor</t>
  </si>
  <si>
    <t>http://openbuildspartstore.com/nema-23-stepper-motor/</t>
  </si>
  <si>
    <t>6mm Eccentric Spacers</t>
  </si>
  <si>
    <t>http://openbuildspartstore.com/eccentric-spacers/</t>
  </si>
  <si>
    <t>Use on one side of the V-Slot Gantry Plate Spacer Blocks</t>
  </si>
  <si>
    <t>8mm Metric Lead Screw</t>
  </si>
  <si>
    <t>http://openbuildspartstore.com/8mm-metric-lead-screw-acme/</t>
  </si>
  <si>
    <t>Nema 23 Threaded Rod Plate</t>
  </si>
  <si>
    <t>http://openbuildspartstore.com/nema-23-threaded-rod-plate/</t>
  </si>
  <si>
    <t>One on each end of the V-Slot Actuator</t>
  </si>
  <si>
    <t>V-Slot 20 x 80mm</t>
  </si>
  <si>
    <t>8mm Acme Nut Block</t>
  </si>
  <si>
    <t>http://openbuildspartstore.com/8mm-acme-nut-block/</t>
  </si>
  <si>
    <t>1000mm</t>
  </si>
  <si>
    <t>http://openbuildspartstore.com/v-slot-nut-plate/</t>
  </si>
  <si>
    <t>V-Slot Corner Connector 90 degree angle</t>
  </si>
  <si>
    <t>http://openbuildspartstore.com/tee-nuts-30-pack/</t>
  </si>
  <si>
    <t>Tee Nuts</t>
  </si>
  <si>
    <t>Sold in 25 packs</t>
  </si>
  <si>
    <t>V-Slot 20 x 40mm</t>
  </si>
  <si>
    <t>http://openbuildspartstore.com/three-way-cube-corner-connector-v-slot/</t>
  </si>
  <si>
    <t>Z-axis brackets</t>
  </si>
  <si>
    <t>Three Way Cube Corner Connector</t>
  </si>
  <si>
    <t>Cast - 90 Degree Corner Bracket</t>
  </si>
  <si>
    <t>http://openbuildspartstore.com/cast-90-degree-corner-bracket/</t>
  </si>
  <si>
    <t>Piece Price</t>
  </si>
  <si>
    <t>Total Price</t>
  </si>
  <si>
    <t>8mm Low Profile Screws M5</t>
  </si>
  <si>
    <t>http://openbuildspartstore.com/90-degree-angle-corner-connector-v-slot/</t>
  </si>
  <si>
    <t>Micro Limit Switch Kit with Mounting Plate</t>
  </si>
  <si>
    <t>http://openbuildspartstore.com/micro-limit-switch-kit-with-mounting-plate/</t>
  </si>
  <si>
    <t>V-Slot ACME Nut Plate</t>
  </si>
  <si>
    <t>45mm Low Profile Screws M5</t>
  </si>
  <si>
    <t>http://openbuildspartstore.com/v-slot-20-x-80mm/</t>
  </si>
  <si>
    <t>http://openbuildspartstore.com/v-slot-20-x-40mm/</t>
  </si>
  <si>
    <t>250mm</t>
  </si>
  <si>
    <t>http://openbuildspartstore.com/openbuilds-xtreme-solid-v-wheel-kit/</t>
  </si>
  <si>
    <t>http://www.homedepot.com/p/DEWALT-Cut-Out-Tool-DW660/100634645</t>
  </si>
  <si>
    <t>DeWalt DW660</t>
  </si>
  <si>
    <t>DW660 Mounts</t>
  </si>
  <si>
    <t>http://shop.shapeoko.com/products/dewalt-dw660-mounts</t>
  </si>
  <si>
    <t>M Cubed 3 Axis Stepper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</si>
</sst>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C2C2C"/>
      <name val="Arial"/>
      <family val="2"/>
    </font>
    <font>
      <sz val="10"/>
      <color rgb="FF2C2C2C"/>
      <name val="Arial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F0F0F0"/>
      </left>
      <right/>
      <top/>
      <bottom/>
      <diagonal/>
    </border>
    <border>
      <left/>
      <right style="medium">
        <color rgb="FFF0F0F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4" fontId="2" fillId="0" borderId="0" xfId="2" applyFont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4" fontId="3" fillId="0" borderId="0" xfId="2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44" fontId="4" fillId="0" borderId="2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44" fontId="2" fillId="0" borderId="0" xfId="2" applyFont="1" applyFill="1" applyBorder="1"/>
    <xf numFmtId="0" fontId="2" fillId="0" borderId="0" xfId="0" applyFont="1" applyFill="1" applyBorder="1"/>
    <xf numFmtId="44" fontId="7" fillId="0" borderId="0" xfId="2" applyFont="1" applyFill="1"/>
    <xf numFmtId="0" fontId="1" fillId="0" borderId="0" xfId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enbuildspartstore.com/aluminum-spacers/" TargetMode="External"/><Relationship Id="rId13" Type="http://schemas.openxmlformats.org/officeDocument/2006/relationships/hyperlink" Target="http://openbuildspartstore.com/1-4-x-8mm-flexible-coupling/" TargetMode="External"/><Relationship Id="rId18" Type="http://schemas.openxmlformats.org/officeDocument/2006/relationships/hyperlink" Target="http://openbuildspartstore.com/nema-23-threaded-rod-plate/" TargetMode="External"/><Relationship Id="rId26" Type="http://schemas.openxmlformats.org/officeDocument/2006/relationships/hyperlink" Target="http://openbuildspartstore.com/90-degree-angle-corner-connector-v-slot/" TargetMode="External"/><Relationship Id="rId3" Type="http://schemas.openxmlformats.org/officeDocument/2006/relationships/hyperlink" Target="http://openbuildspartstore.com/spacer-block-v-slot/" TargetMode="External"/><Relationship Id="rId21" Type="http://schemas.openxmlformats.org/officeDocument/2006/relationships/hyperlink" Target="http://openbuildspartstore.com/three-way-cube-corner-connector-v-slot/" TargetMode="External"/><Relationship Id="rId7" Type="http://schemas.openxmlformats.org/officeDocument/2006/relationships/hyperlink" Target="http://openbuildspartstore.com/nylon-insert-hex-locknut/" TargetMode="External"/><Relationship Id="rId12" Type="http://schemas.openxmlformats.org/officeDocument/2006/relationships/hyperlink" Target="http://openbuildspartstore.com/lock-collar/" TargetMode="External"/><Relationship Id="rId17" Type="http://schemas.openxmlformats.org/officeDocument/2006/relationships/hyperlink" Target="http://openbuildspartstore.com/8mm-metric-lead-screw-acme/" TargetMode="External"/><Relationship Id="rId25" Type="http://schemas.openxmlformats.org/officeDocument/2006/relationships/hyperlink" Target="http://openbuildspartstore.com/low-profile-screws-m5/" TargetMode="External"/><Relationship Id="rId2" Type="http://schemas.openxmlformats.org/officeDocument/2006/relationships/hyperlink" Target="http://openbuildspartstore.com/v-slot-gantry-plate/" TargetMode="External"/><Relationship Id="rId16" Type="http://schemas.openxmlformats.org/officeDocument/2006/relationships/hyperlink" Target="http://openbuildspartstore.com/eccentric-spacers/" TargetMode="External"/><Relationship Id="rId20" Type="http://schemas.openxmlformats.org/officeDocument/2006/relationships/hyperlink" Target="http://openbuildspartstore.com/v-slot-20-x-40mm/" TargetMode="External"/><Relationship Id="rId29" Type="http://schemas.openxmlformats.org/officeDocument/2006/relationships/hyperlink" Target="http://www.homedepot.com/p/DEWALT-Cut-Out-Tool-DW660/100634645" TargetMode="External"/><Relationship Id="rId1" Type="http://schemas.openxmlformats.org/officeDocument/2006/relationships/hyperlink" Target="http://openbuildspartstore.com/openbuilds-xtreme-solid-v-wheel-kit/" TargetMode="External"/><Relationship Id="rId6" Type="http://schemas.openxmlformats.org/officeDocument/2006/relationships/hyperlink" Target="http://openbuildspartstore.com/low-profile-screws-m5/" TargetMode="External"/><Relationship Id="rId11" Type="http://schemas.openxmlformats.org/officeDocument/2006/relationships/hyperlink" Target="http://openbuildspartstore.com/688z-ball-bearing-8x16x5/" TargetMode="External"/><Relationship Id="rId24" Type="http://schemas.openxmlformats.org/officeDocument/2006/relationships/hyperlink" Target="http://openbuildspartstore.com/v-slot-nut-plate/" TargetMode="External"/><Relationship Id="rId5" Type="http://schemas.openxmlformats.org/officeDocument/2006/relationships/hyperlink" Target="http://openbuildspartstore.com/low-profile-screws-m5/" TargetMode="External"/><Relationship Id="rId15" Type="http://schemas.openxmlformats.org/officeDocument/2006/relationships/hyperlink" Target="http://openbuildspartstore.com/8mm-acme-nut-block/" TargetMode="External"/><Relationship Id="rId23" Type="http://schemas.openxmlformats.org/officeDocument/2006/relationships/hyperlink" Target="http://openbuildspartstore.com/tee-nuts-30-pack/" TargetMode="External"/><Relationship Id="rId28" Type="http://schemas.openxmlformats.org/officeDocument/2006/relationships/hyperlink" Target="http://openbuildspartstore.com/micro-limit-switch-kit-with-mounting-plate/" TargetMode="External"/><Relationship Id="rId10" Type="http://schemas.openxmlformats.org/officeDocument/2006/relationships/hyperlink" Target="http://openbuildspartstore.com/8mm-shim/" TargetMode="External"/><Relationship Id="rId19" Type="http://schemas.openxmlformats.org/officeDocument/2006/relationships/hyperlink" Target="http://openbuildspartstore.com/v-slot-20-x-80m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openbuildspartstore.com/low-profile-screws-m5/" TargetMode="External"/><Relationship Id="rId9" Type="http://schemas.openxmlformats.org/officeDocument/2006/relationships/hyperlink" Target="http://openbuildspartstore.com/aluminum-spacers/" TargetMode="External"/><Relationship Id="rId14" Type="http://schemas.openxmlformats.org/officeDocument/2006/relationships/hyperlink" Target="http://openbuildspartstore.com/nema-23-stepper-motor/" TargetMode="External"/><Relationship Id="rId22" Type="http://schemas.openxmlformats.org/officeDocument/2006/relationships/hyperlink" Target="http://openbuildspartstore.com/cast-90-degree-corner-bracket/" TargetMode="External"/><Relationship Id="rId27" Type="http://schemas.openxmlformats.org/officeDocument/2006/relationships/hyperlink" Target="http://openbuildspartstore.com/8mm-metric-lead-screw-acme/" TargetMode="External"/><Relationship Id="rId30" Type="http://schemas.openxmlformats.org/officeDocument/2006/relationships/hyperlink" Target="http://shop.shapeoko.com/products/dewalt-dw660-mou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4" zoomScaleNormal="100" workbookViewId="0">
      <selection activeCell="B35" sqref="B35"/>
    </sheetView>
  </sheetViews>
  <sheetFormatPr defaultColWidth="8.77734375" defaultRowHeight="13.8" x14ac:dyDescent="0.3"/>
  <cols>
    <col min="1" max="1" width="5.21875" style="2" customWidth="1"/>
    <col min="2" max="2" width="35.44140625" style="1" bestFit="1" customWidth="1"/>
    <col min="3" max="3" width="67" style="1" customWidth="1"/>
    <col min="4" max="4" width="13.44140625" style="3" bestFit="1" customWidth="1"/>
    <col min="5" max="5" width="13.109375" style="3" bestFit="1" customWidth="1"/>
    <col min="6" max="6" width="72.88671875" style="1" bestFit="1" customWidth="1"/>
    <col min="7" max="16384" width="8.77734375" style="1"/>
  </cols>
  <sheetData>
    <row r="1" spans="1:6" ht="13.8" customHeight="1" x14ac:dyDescent="0.3">
      <c r="A1" s="4" t="s">
        <v>0</v>
      </c>
      <c r="B1" s="5" t="s">
        <v>1</v>
      </c>
      <c r="C1" s="5" t="s">
        <v>2</v>
      </c>
      <c r="D1" s="6" t="s">
        <v>61</v>
      </c>
      <c r="E1" s="6" t="s">
        <v>62</v>
      </c>
      <c r="F1" s="7" t="s">
        <v>3</v>
      </c>
    </row>
    <row r="2" spans="1:6" ht="13.8" customHeight="1" x14ac:dyDescent="0.3">
      <c r="A2" s="8">
        <v>1</v>
      </c>
      <c r="B2" s="9" t="s">
        <v>41</v>
      </c>
      <c r="C2" s="18" t="s">
        <v>42</v>
      </c>
      <c r="D2" s="11">
        <v>31.5</v>
      </c>
      <c r="E2" s="11">
        <f t="shared" ref="E2:E12" si="0">D2*A2</f>
        <v>31.5</v>
      </c>
      <c r="F2" s="12" t="s">
        <v>49</v>
      </c>
    </row>
    <row r="3" spans="1:6" ht="13.8" customHeight="1" x14ac:dyDescent="0.3">
      <c r="A3" s="8">
        <v>3</v>
      </c>
      <c r="B3" s="9" t="s">
        <v>36</v>
      </c>
      <c r="C3" s="18" t="s">
        <v>37</v>
      </c>
      <c r="D3" s="11">
        <v>24.5</v>
      </c>
      <c r="E3" s="11">
        <f t="shared" si="0"/>
        <v>73.5</v>
      </c>
      <c r="F3" s="12"/>
    </row>
    <row r="4" spans="1:6" ht="13.8" customHeight="1" x14ac:dyDescent="0.3">
      <c r="A4" s="8">
        <v>2</v>
      </c>
      <c r="B4" s="9" t="s">
        <v>46</v>
      </c>
      <c r="C4" s="18" t="s">
        <v>69</v>
      </c>
      <c r="D4" s="11">
        <v>20</v>
      </c>
      <c r="E4" s="11">
        <f t="shared" si="0"/>
        <v>40</v>
      </c>
      <c r="F4" s="12" t="s">
        <v>49</v>
      </c>
    </row>
    <row r="5" spans="1:6" ht="13.8" customHeight="1" x14ac:dyDescent="0.3">
      <c r="A5" s="8">
        <v>1</v>
      </c>
      <c r="B5" s="9" t="s">
        <v>55</v>
      </c>
      <c r="C5" s="18" t="s">
        <v>70</v>
      </c>
      <c r="D5" s="11">
        <v>13</v>
      </c>
      <c r="E5" s="11">
        <f t="shared" si="0"/>
        <v>13</v>
      </c>
      <c r="F5" s="12" t="s">
        <v>49</v>
      </c>
    </row>
    <row r="6" spans="1:6" ht="13.8" customHeight="1" x14ac:dyDescent="0.3">
      <c r="A6" s="8">
        <v>2</v>
      </c>
      <c r="B6" s="9" t="s">
        <v>5</v>
      </c>
      <c r="C6" s="18" t="s">
        <v>6</v>
      </c>
      <c r="D6" s="11">
        <v>12</v>
      </c>
      <c r="E6" s="11">
        <f t="shared" si="0"/>
        <v>24</v>
      </c>
      <c r="F6" s="12"/>
    </row>
    <row r="7" spans="1:6" ht="13.8" customHeight="1" x14ac:dyDescent="0.3">
      <c r="A7" s="8">
        <v>1</v>
      </c>
      <c r="B7" s="9" t="s">
        <v>41</v>
      </c>
      <c r="C7" s="18" t="s">
        <v>42</v>
      </c>
      <c r="D7" s="11">
        <v>10</v>
      </c>
      <c r="E7" s="11">
        <f t="shared" si="0"/>
        <v>10</v>
      </c>
      <c r="F7" s="12" t="s">
        <v>71</v>
      </c>
    </row>
    <row r="8" spans="1:6" ht="13.8" customHeight="1" x14ac:dyDescent="0.3">
      <c r="A8" s="8">
        <v>5</v>
      </c>
      <c r="B8" s="9" t="s">
        <v>43</v>
      </c>
      <c r="C8" s="18" t="s">
        <v>44</v>
      </c>
      <c r="D8" s="11">
        <v>7.95</v>
      </c>
      <c r="E8" s="11">
        <f t="shared" si="0"/>
        <v>39.75</v>
      </c>
      <c r="F8" s="12" t="s">
        <v>45</v>
      </c>
    </row>
    <row r="9" spans="1:6" ht="13.8" customHeight="1" x14ac:dyDescent="0.3">
      <c r="A9" s="8">
        <v>2</v>
      </c>
      <c r="B9" s="9" t="s">
        <v>47</v>
      </c>
      <c r="C9" s="18" t="s">
        <v>48</v>
      </c>
      <c r="D9" s="11">
        <v>6.95</v>
      </c>
      <c r="E9" s="11">
        <f t="shared" si="0"/>
        <v>13.9</v>
      </c>
      <c r="F9" s="12"/>
    </row>
    <row r="10" spans="1:6" ht="13.8" customHeight="1" x14ac:dyDescent="0.3">
      <c r="A10" s="8">
        <v>1</v>
      </c>
      <c r="B10" s="9" t="s">
        <v>67</v>
      </c>
      <c r="C10" s="18" t="s">
        <v>50</v>
      </c>
      <c r="D10" s="11">
        <v>6.25</v>
      </c>
      <c r="E10" s="11">
        <f t="shared" si="0"/>
        <v>6.25</v>
      </c>
      <c r="F10" s="12"/>
    </row>
    <row r="11" spans="1:6" ht="13.8" customHeight="1" x14ac:dyDescent="0.3">
      <c r="A11" s="8">
        <v>3</v>
      </c>
      <c r="B11" s="9" t="s">
        <v>33</v>
      </c>
      <c r="C11" s="18" t="s">
        <v>34</v>
      </c>
      <c r="D11" s="11">
        <v>5.95</v>
      </c>
      <c r="E11" s="11">
        <f t="shared" si="0"/>
        <v>17.850000000000001</v>
      </c>
      <c r="F11" s="12" t="s">
        <v>35</v>
      </c>
    </row>
    <row r="12" spans="1:6" ht="13.8" customHeight="1" x14ac:dyDescent="0.3">
      <c r="A12" s="8">
        <v>14</v>
      </c>
      <c r="B12" s="9" t="s">
        <v>4</v>
      </c>
      <c r="C12" s="18" t="s">
        <v>72</v>
      </c>
      <c r="D12" s="11">
        <v>5.95</v>
      </c>
      <c r="E12" s="11">
        <f t="shared" si="0"/>
        <v>83.3</v>
      </c>
      <c r="F12" s="12"/>
    </row>
    <row r="13" spans="1:6" ht="13.8" customHeight="1" x14ac:dyDescent="0.3">
      <c r="A13" s="8">
        <v>50</v>
      </c>
      <c r="B13" s="9" t="s">
        <v>53</v>
      </c>
      <c r="C13" s="18" t="s">
        <v>52</v>
      </c>
      <c r="D13" s="11">
        <v>4.95</v>
      </c>
      <c r="E13" s="11">
        <f>D13*2</f>
        <v>9.9</v>
      </c>
      <c r="F13" s="12" t="s">
        <v>54</v>
      </c>
    </row>
    <row r="14" spans="1:6" ht="13.8" customHeight="1" x14ac:dyDescent="0.3">
      <c r="A14" s="8">
        <v>52</v>
      </c>
      <c r="B14" s="9" t="s">
        <v>10</v>
      </c>
      <c r="C14" s="18" t="s">
        <v>11</v>
      </c>
      <c r="D14" s="11">
        <v>4.75</v>
      </c>
      <c r="E14" s="11">
        <f>D14*3</f>
        <v>14.25</v>
      </c>
      <c r="F14" s="12" t="s">
        <v>12</v>
      </c>
    </row>
    <row r="15" spans="1:6" ht="13.8" customHeight="1" x14ac:dyDescent="0.3">
      <c r="A15" s="8">
        <v>44</v>
      </c>
      <c r="B15" s="9" t="s">
        <v>63</v>
      </c>
      <c r="C15" s="18" t="s">
        <v>11</v>
      </c>
      <c r="D15" s="11">
        <v>4.5</v>
      </c>
      <c r="E15" s="11">
        <f>D15*2</f>
        <v>9</v>
      </c>
      <c r="F15" s="12" t="s">
        <v>54</v>
      </c>
    </row>
    <row r="16" spans="1:6" ht="13.8" customHeight="1" x14ac:dyDescent="0.3">
      <c r="A16" s="8">
        <v>3</v>
      </c>
      <c r="B16" s="9" t="s">
        <v>65</v>
      </c>
      <c r="C16" s="18" t="s">
        <v>66</v>
      </c>
      <c r="D16" s="11">
        <v>4.5</v>
      </c>
      <c r="E16" s="11">
        <f>D16*A16</f>
        <v>13.5</v>
      </c>
      <c r="F16" s="12"/>
    </row>
    <row r="17" spans="1:6" ht="13.8" customHeight="1" x14ac:dyDescent="0.3">
      <c r="A17" s="8">
        <v>4</v>
      </c>
      <c r="B17" s="9" t="s">
        <v>7</v>
      </c>
      <c r="C17" s="18" t="s">
        <v>8</v>
      </c>
      <c r="D17" s="11">
        <v>3.95</v>
      </c>
      <c r="E17" s="11">
        <f>D17*A17</f>
        <v>15.8</v>
      </c>
      <c r="F17" s="12" t="s">
        <v>9</v>
      </c>
    </row>
    <row r="18" spans="1:6" ht="13.8" customHeight="1" x14ac:dyDescent="0.3">
      <c r="A18" s="8">
        <v>4</v>
      </c>
      <c r="B18" s="9" t="s">
        <v>58</v>
      </c>
      <c r="C18" s="18" t="s">
        <v>56</v>
      </c>
      <c r="D18" s="11">
        <v>3.25</v>
      </c>
      <c r="E18" s="11">
        <f>D18*A18</f>
        <v>13</v>
      </c>
      <c r="F18" s="12" t="s">
        <v>57</v>
      </c>
    </row>
    <row r="19" spans="1:6" ht="13.8" customHeight="1" x14ac:dyDescent="0.3">
      <c r="A19" s="8">
        <v>9</v>
      </c>
      <c r="B19" s="9" t="s">
        <v>14</v>
      </c>
      <c r="C19" s="18" t="s">
        <v>11</v>
      </c>
      <c r="D19" s="11">
        <v>3</v>
      </c>
      <c r="E19" s="11">
        <f>D19</f>
        <v>3</v>
      </c>
      <c r="F19" s="12" t="s">
        <v>15</v>
      </c>
    </row>
    <row r="20" spans="1:6" ht="13.8" customHeight="1" x14ac:dyDescent="0.3">
      <c r="A20" s="8">
        <v>8</v>
      </c>
      <c r="B20" s="9" t="s">
        <v>68</v>
      </c>
      <c r="C20" s="10" t="s">
        <v>11</v>
      </c>
      <c r="D20" s="11">
        <v>2.75</v>
      </c>
      <c r="E20" s="11">
        <f>D20</f>
        <v>2.75</v>
      </c>
      <c r="F20" s="12" t="s">
        <v>13</v>
      </c>
    </row>
    <row r="21" spans="1:6" ht="13.8" customHeight="1" x14ac:dyDescent="0.3">
      <c r="A21" s="8">
        <v>18</v>
      </c>
      <c r="B21" s="9" t="s">
        <v>51</v>
      </c>
      <c r="C21" s="18" t="s">
        <v>64</v>
      </c>
      <c r="D21" s="11">
        <v>2.75</v>
      </c>
      <c r="E21" s="11">
        <f t="shared" ref="E21:E32" si="1">D21*A21</f>
        <v>49.5</v>
      </c>
      <c r="F21" s="12"/>
    </row>
    <row r="22" spans="1:6" ht="13.8" customHeight="1" x14ac:dyDescent="0.3">
      <c r="A22" s="8">
        <v>12</v>
      </c>
      <c r="B22" s="9" t="s">
        <v>38</v>
      </c>
      <c r="C22" s="10" t="s">
        <v>39</v>
      </c>
      <c r="D22" s="11">
        <v>2</v>
      </c>
      <c r="E22" s="11">
        <f t="shared" si="1"/>
        <v>24</v>
      </c>
      <c r="F22" s="12" t="s">
        <v>40</v>
      </c>
    </row>
    <row r="23" spans="1:6" ht="13.8" customHeight="1" x14ac:dyDescent="0.3">
      <c r="A23" s="8">
        <v>8</v>
      </c>
      <c r="B23" s="9" t="s">
        <v>59</v>
      </c>
      <c r="C23" s="18" t="s">
        <v>60</v>
      </c>
      <c r="D23" s="11">
        <v>1.5</v>
      </c>
      <c r="E23" s="11">
        <f t="shared" si="1"/>
        <v>12</v>
      </c>
      <c r="F23" s="12"/>
    </row>
    <row r="24" spans="1:6" ht="13.8" customHeight="1" x14ac:dyDescent="0.3">
      <c r="A24" s="8">
        <v>5</v>
      </c>
      <c r="B24" s="9" t="s">
        <v>30</v>
      </c>
      <c r="C24" s="18" t="s">
        <v>31</v>
      </c>
      <c r="D24" s="11">
        <v>1.1000000000000001</v>
      </c>
      <c r="E24" s="11">
        <f t="shared" si="1"/>
        <v>5.5</v>
      </c>
      <c r="F24" s="12" t="s">
        <v>32</v>
      </c>
    </row>
    <row r="25" spans="1:6" ht="13.8" customHeight="1" x14ac:dyDescent="0.3">
      <c r="A25" s="8">
        <v>6</v>
      </c>
      <c r="B25" s="9" t="s">
        <v>27</v>
      </c>
      <c r="C25" s="18" t="s">
        <v>28</v>
      </c>
      <c r="D25" s="11">
        <v>1</v>
      </c>
      <c r="E25" s="11">
        <f t="shared" si="1"/>
        <v>6</v>
      </c>
      <c r="F25" s="12" t="s">
        <v>29</v>
      </c>
    </row>
    <row r="26" spans="1:6" ht="13.8" customHeight="1" x14ac:dyDescent="0.3">
      <c r="A26" s="8">
        <v>9</v>
      </c>
      <c r="B26" s="9" t="s">
        <v>22</v>
      </c>
      <c r="C26" s="18" t="s">
        <v>19</v>
      </c>
      <c r="D26" s="11">
        <v>0.75</v>
      </c>
      <c r="E26" s="11">
        <f t="shared" si="1"/>
        <v>6.75</v>
      </c>
      <c r="F26" s="12" t="s">
        <v>23</v>
      </c>
    </row>
    <row r="27" spans="1:6" ht="13.8" customHeight="1" x14ac:dyDescent="0.3">
      <c r="A27" s="8">
        <v>6</v>
      </c>
      <c r="B27" s="9" t="s">
        <v>24</v>
      </c>
      <c r="C27" s="18" t="s">
        <v>25</v>
      </c>
      <c r="D27" s="11">
        <v>0.25</v>
      </c>
      <c r="E27" s="11">
        <f t="shared" si="1"/>
        <v>1.5</v>
      </c>
      <c r="F27" s="12" t="s">
        <v>26</v>
      </c>
    </row>
    <row r="28" spans="1:6" ht="13.8" customHeight="1" x14ac:dyDescent="0.3">
      <c r="A28" s="8">
        <v>10</v>
      </c>
      <c r="B28" s="9" t="s">
        <v>21</v>
      </c>
      <c r="C28" s="18" t="s">
        <v>19</v>
      </c>
      <c r="D28" s="11">
        <v>0.2</v>
      </c>
      <c r="E28" s="11">
        <f t="shared" si="1"/>
        <v>2</v>
      </c>
      <c r="F28" s="12" t="s">
        <v>20</v>
      </c>
    </row>
    <row r="29" spans="1:6" ht="13.8" customHeight="1" x14ac:dyDescent="0.3">
      <c r="A29" s="8">
        <v>25</v>
      </c>
      <c r="B29" s="9" t="s">
        <v>16</v>
      </c>
      <c r="C29" s="18" t="s">
        <v>17</v>
      </c>
      <c r="D29" s="11">
        <v>0.15</v>
      </c>
      <c r="E29" s="11">
        <f t="shared" si="1"/>
        <v>3.75</v>
      </c>
      <c r="F29" s="12" t="s">
        <v>18</v>
      </c>
    </row>
    <row r="30" spans="1:6" ht="13.8" customHeight="1" x14ac:dyDescent="0.3">
      <c r="A30" s="19">
        <v>1</v>
      </c>
      <c r="B30" s="9" t="s">
        <v>77</v>
      </c>
      <c r="C30" s="18"/>
      <c r="D30" s="20">
        <v>30</v>
      </c>
      <c r="E30" s="11">
        <f t="shared" si="1"/>
        <v>30</v>
      </c>
      <c r="F30" s="21"/>
    </row>
    <row r="31" spans="1:6" ht="13.8" customHeight="1" x14ac:dyDescent="0.3">
      <c r="A31" s="19">
        <v>1</v>
      </c>
      <c r="B31" s="9" t="s">
        <v>74</v>
      </c>
      <c r="C31" s="18" t="s">
        <v>73</v>
      </c>
      <c r="D31" s="20">
        <v>59</v>
      </c>
      <c r="E31" s="11">
        <f t="shared" si="1"/>
        <v>59</v>
      </c>
      <c r="F31" s="21"/>
    </row>
    <row r="32" spans="1:6" ht="13.8" customHeight="1" x14ac:dyDescent="0.3">
      <c r="A32" s="19">
        <v>1</v>
      </c>
      <c r="B32" s="9" t="s">
        <v>75</v>
      </c>
      <c r="C32" s="18" t="s">
        <v>76</v>
      </c>
      <c r="D32" s="20">
        <v>15</v>
      </c>
      <c r="E32" s="11">
        <f t="shared" si="1"/>
        <v>15</v>
      </c>
      <c r="F32" s="21"/>
    </row>
    <row r="33" spans="1:6" ht="13.8" customHeight="1" x14ac:dyDescent="0.3">
      <c r="A33" s="14"/>
      <c r="B33" s="13"/>
      <c r="C33" s="13"/>
      <c r="D33" s="15"/>
      <c r="E33" s="17">
        <f>SUM(E2:E32)</f>
        <v>649.25</v>
      </c>
      <c r="F33" s="16"/>
    </row>
  </sheetData>
  <autoFilter ref="A1:F33">
    <sortState ref="A2:F31">
      <sortCondition descending="1" ref="D1:D31"/>
    </sortState>
  </autoFilter>
  <hyperlinks>
    <hyperlink ref="C12" r:id="rId1"/>
    <hyperlink ref="C6" r:id="rId2"/>
    <hyperlink ref="C17" r:id="rId3"/>
    <hyperlink ref="C14" r:id="rId4"/>
    <hyperlink ref="C20" r:id="rId5"/>
    <hyperlink ref="C19" r:id="rId6"/>
    <hyperlink ref="C29" r:id="rId7"/>
    <hyperlink ref="C28" r:id="rId8"/>
    <hyperlink ref="C26" r:id="rId9"/>
    <hyperlink ref="C27" r:id="rId10"/>
    <hyperlink ref="C25" r:id="rId11"/>
    <hyperlink ref="C24" r:id="rId12"/>
    <hyperlink ref="C11" r:id="rId13"/>
    <hyperlink ref="C3" r:id="rId14"/>
    <hyperlink ref="C9" r:id="rId15"/>
    <hyperlink ref="C22" r:id="rId16"/>
    <hyperlink ref="C2" r:id="rId17"/>
    <hyperlink ref="C8" r:id="rId18"/>
    <hyperlink ref="C4" r:id="rId19"/>
    <hyperlink ref="C5" r:id="rId20"/>
    <hyperlink ref="C18" r:id="rId21"/>
    <hyperlink ref="C23" r:id="rId22"/>
    <hyperlink ref="C13" r:id="rId23"/>
    <hyperlink ref="C10" r:id="rId24"/>
    <hyperlink ref="C15" r:id="rId25"/>
    <hyperlink ref="C21" r:id="rId26"/>
    <hyperlink ref="C7" r:id="rId27"/>
    <hyperlink ref="C16" r:id="rId28"/>
    <hyperlink ref="C31" r:id="rId29"/>
    <hyperlink ref="C32" r:id="rId30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Lorentz</dc:creator>
  <cp:lastModifiedBy>John Lorentz</cp:lastModifiedBy>
  <dcterms:created xsi:type="dcterms:W3CDTF">2014-12-27T20:53:16Z</dcterms:created>
  <dcterms:modified xsi:type="dcterms:W3CDTF">2015-01-26T02:42:41Z</dcterms:modified>
</cp:coreProperties>
</file>