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2" i="1" l="1"/>
  <c r="D41" i="1"/>
  <c r="D40" i="1"/>
  <c r="D45" i="1" l="1"/>
  <c r="D44" i="1"/>
  <c r="D12" i="1" l="1"/>
  <c r="D5" i="1" l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3" i="1"/>
  <c r="D46" i="1"/>
  <c r="D4" i="1"/>
  <c r="C49" i="1" l="1"/>
</calcChain>
</file>

<file path=xl/sharedStrings.xml><?xml version="1.0" encoding="utf-8"?>
<sst xmlns="http://schemas.openxmlformats.org/spreadsheetml/2006/main" count="137" uniqueCount="107">
  <si>
    <t>Component</t>
  </si>
  <si>
    <t>Quantity</t>
  </si>
  <si>
    <t>Source</t>
  </si>
  <si>
    <t>Notes</t>
  </si>
  <si>
    <t>Price /unit  ($)</t>
  </si>
  <si>
    <t>http://openbuildspartstore.com/v-slot-20-x-40mm/</t>
  </si>
  <si>
    <t>Cut into 4 equal pieces (365mm)</t>
  </si>
  <si>
    <t>Cut to 503.10mm</t>
  </si>
  <si>
    <t>Cut to 590mm if using standard 220mm bed. Remnant piece cut in half, placed under frame</t>
  </si>
  <si>
    <t>http://openbuildspartstore.com/v-slot-20-x-80mm/</t>
  </si>
  <si>
    <r>
      <t>5 Hole 90</t>
    </r>
    <r>
      <rPr>
        <sz val="11"/>
        <color theme="1"/>
        <rFont val="Calibri"/>
        <family val="2"/>
      </rPr>
      <t>° Joining Plate</t>
    </r>
  </si>
  <si>
    <t>http://openbuildspartstore.com/5-hole-90-degree-joining-plate/</t>
  </si>
  <si>
    <t>Total Component 
Cost  ($)</t>
  </si>
  <si>
    <t>-</t>
  </si>
  <si>
    <t>V-Slot Idler Pulley Plate</t>
  </si>
  <si>
    <t>http://openbuildspartstore.com/idler-pulley-plate/</t>
  </si>
  <si>
    <t>Motor Mount Plate</t>
  </si>
  <si>
    <t>http://openbuildspartstore.com/motor-mount-plate/</t>
  </si>
  <si>
    <t>V-Slot Gantry Plate</t>
  </si>
  <si>
    <t>http://openbuildspartstore.com/v-slot-gantry-plate/</t>
  </si>
  <si>
    <t>Build Plate</t>
  </si>
  <si>
    <t>http://openbuildspartstore.com/build-plate/</t>
  </si>
  <si>
    <r>
      <t>90</t>
    </r>
    <r>
      <rPr>
        <sz val="11"/>
        <color theme="1"/>
        <rFont val="Calibri"/>
        <family val="2"/>
      </rPr>
      <t>° Angle Corner</t>
    </r>
  </si>
  <si>
    <t>Threaded Rod Plate</t>
  </si>
  <si>
    <t>http://openbuildspartstore.com/threaded-rod-plate/</t>
  </si>
  <si>
    <t>http://openbuildspartstore.com/90-degree-angle-corner-connector-v-slot/</t>
  </si>
  <si>
    <t>Limit Switch Mounting Plate</t>
  </si>
  <si>
    <t>http://openbuildspartstore.com/micro-limit-switch-kit-with-mounting-plate/</t>
  </si>
  <si>
    <t>V-Slot 20x40x1500mm</t>
  </si>
  <si>
    <t>V-Slot 20x40x1000mm</t>
  </si>
  <si>
    <t>V-Slot 20x80x1000mm</t>
  </si>
  <si>
    <t>8x300mm Leadscrew</t>
  </si>
  <si>
    <t>http://openbuildspartstore.com/8mm-metric-lead-screw-acme/</t>
  </si>
  <si>
    <t>Did not include any sort of mount for hotend. Budaschnozzle is for mock-up/ pricing.</t>
  </si>
  <si>
    <t>Did not include springs/ bolts for leveling bed.</t>
  </si>
  <si>
    <t>5 to 8mm Flexible Coupling</t>
  </si>
  <si>
    <t>http://openbuildspartstore.com/5mm-8mm-flexible-coupling/</t>
  </si>
  <si>
    <t>Will require drilling holes for leadscrew nut.</t>
  </si>
  <si>
    <t>Nema 17 Stepper Motor</t>
  </si>
  <si>
    <t>Helios Print Bed</t>
  </si>
  <si>
    <t>http://www.ebay.com/itm/Helios-200-RepRap-3D-printer-Heat-Bed-kit-200-x-200-mm-For-Prusa-Mendel-/221507285546?pt=LH_DefaultDomain_0&amp;hash=item3392dcf22a</t>
  </si>
  <si>
    <t>200x200 Glass Bed</t>
  </si>
  <si>
    <t>No source on this. Go to a local glass cutter for cheapest glass. Shouldn't cost more than $5-10</t>
  </si>
  <si>
    <t>https://www.massdrop.com/buy/nema17-motor</t>
  </si>
  <si>
    <t>Wait for MassDrop stepper deals for good price.</t>
  </si>
  <si>
    <t>TR8 Anti-backlash Nut</t>
  </si>
  <si>
    <t>http://www.robotdigg.com/product/18/Anti-backlash-Nut-for-Tr8*8-Leadscrew</t>
  </si>
  <si>
    <t>Could maybe use Universal L bracket instead @ $1/bracket. I recommend these though because they're machined.</t>
  </si>
  <si>
    <t>Cheaper bearings. I've used them and they work fine.</t>
  </si>
  <si>
    <t>Total Price</t>
  </si>
  <si>
    <t>http://www.ebay.com/itm/390773907375?_trksid=p2055119.m1438.l2649&amp;var=660211351000&amp;ssPageName=STRK%3AMEBIDX%3AIT</t>
  </si>
  <si>
    <t>http://www.ebay.com/itm/QTY-10-5-x-12-x-4mm-Seal-Micro-Deep-Groove-Ball-Radial-Bearing-MR125ZZ-Model-/171279083311?pt=BI_Heavy_Equipment_Parts&amp;hash=item27e107672f</t>
  </si>
  <si>
    <t>http://openbuildspartstore.com/openbuilds-solid-v-wheel/</t>
  </si>
  <si>
    <t>Solid V Wheel</t>
  </si>
  <si>
    <t>You can try the harder PC ones they sell, but I haven't and I'm not sure how they handle heat/ wear the aluminum V-slot.</t>
  </si>
  <si>
    <t>http://openbuildspartstore.com/tee-nuts-25-pack/</t>
  </si>
  <si>
    <t>625 Bearing (Pack of 10) (Need 24 total))</t>
  </si>
  <si>
    <t>MR125 Bearing (Pack of 10) (Need 6 total)</t>
  </si>
  <si>
    <t>T-Nut (Pack of 25) (Need 65 total)</t>
  </si>
  <si>
    <t>http://openbuildspartstore.com/low-profile-screws-m5/</t>
  </si>
  <si>
    <t>Low Profile M5-25mm Screws (Pack of 25) (Need 4 total)</t>
  </si>
  <si>
    <t>Low Profile M5-30mm Screws (Pack of 10) (Need 4 total)</t>
  </si>
  <si>
    <t>Low Profile M5-35mm Screws (Pack of 10) (Need 4 total)</t>
  </si>
  <si>
    <t>Nylon Insert Hex Locknut (Need 20 total)</t>
  </si>
  <si>
    <t>http://openbuildspartstore.com/nylon-insert-hex-locknut/</t>
  </si>
  <si>
    <t>http://openbuildspartstore.com/aluminum-spacers/</t>
  </si>
  <si>
    <t>1/4" Aluminum Spacer</t>
  </si>
  <si>
    <t>Precision Shim</t>
  </si>
  <si>
    <t>You could try using regular washers you get at a hardware store (I haven't), but you might run into alignment issues.</t>
  </si>
  <si>
    <t>http://openbuildspartstore.com/precision-shim-10x5x1mm/</t>
  </si>
  <si>
    <t>Slow Washer 12x5x1.5mm</t>
  </si>
  <si>
    <t>http://openbuildspartstore.com/slot-washer-12x5x1-5mm/</t>
  </si>
  <si>
    <t>Eccentric Spacer</t>
  </si>
  <si>
    <t>http://openbuildspartstore.com/eccentric-spacers/</t>
  </si>
  <si>
    <t>Limit Switch</t>
  </si>
  <si>
    <t>I'd recommend using opto-endstops, but you might have to first print yourself a custom mount. Most opto endstops don't fit mount.</t>
  </si>
  <si>
    <t>Belt Crimp Clamp</t>
  </si>
  <si>
    <t>http://openbuildspartstore.com/belt-crimp-clamp/</t>
  </si>
  <si>
    <t>GT2 Belt (meter)</t>
  </si>
  <si>
    <t>http://www.ebay.com/itm/New-1m-GT2-Timing-Belt-for-3D-Printer-RepRap-Prusa-Mendel-Reprap-Cut-to-length-/300949165762?pt=LH_DefaultDomain_0&amp;hash=item4611f7d6c2</t>
  </si>
  <si>
    <t>http://openbuildspartstore.com/micro-limit-switch/</t>
  </si>
  <si>
    <t>Low Profile M5-20mm Screws (Pack of 25) (Need 8 total)</t>
  </si>
  <si>
    <t>Low Profile M5-8mm Screws (Pack of 25)  (Need 65 total)</t>
  </si>
  <si>
    <t>Low Profile M5-10mm Screws (Pack of 25) (Need 16 total)</t>
  </si>
  <si>
    <t>Will need to trim edge of base with dremel.</t>
  </si>
  <si>
    <t>PSU</t>
  </si>
  <si>
    <t>Ramps/ Mega 2560/ drivers/ lcd shield</t>
  </si>
  <si>
    <t>E3D Hotend</t>
  </si>
  <si>
    <t>Bulldog XL extruder</t>
  </si>
  <si>
    <t>Ord Bot Stands</t>
  </si>
  <si>
    <t>Can print these yourself. "Free"</t>
  </si>
  <si>
    <t>Shipping</t>
  </si>
  <si>
    <t>Misc bolts, nuts, taps, wiring, springs, clips</t>
  </si>
  <si>
    <t>Will need bolts for steppers, springs/ bolts for bed, wiring, thread taps for v-slot…</t>
  </si>
  <si>
    <t>Most of the parts (other than openbuilds) have shipping incorporated into the price. I can’t get an exact shipping figure bc openbuolds is out of stock.</t>
  </si>
  <si>
    <t>Used a beefy 360watt supply for the build. Many others would work.</t>
  </si>
  <si>
    <t>http://www.ebay.com/itm/12V-30A-360W-AC-DC-Universal-Regulated-Switching-Power-Supply-PSU-/231173767459?pt=LH_DefaultDomain_0&amp;hash=item35d307c123</t>
  </si>
  <si>
    <t>http://e3d-online.com/E3D-v6/v6-Full-Kit</t>
  </si>
  <si>
    <t>Just a placeholder for cost.There are many hot end options. I personally use the new design Budaschnozzle.</t>
  </si>
  <si>
    <t>I personally use this extruder. Super reliable and powerful. Worth the money.</t>
  </si>
  <si>
    <t>Could lower the price by about $10 if you don't need the optional LCD.</t>
  </si>
  <si>
    <t>http://www.reprapdiscount.com/mechanics/64-bulldog-xl-extruder.html</t>
  </si>
  <si>
    <t>GT2 Aluminum 20 Tooth Timing Pulley/ 2 meters belt</t>
  </si>
  <si>
    <t>If you use any other size pulley, you will probably run into alignment issues. These pullies almost perfectly match the diameter of RM125 bearings.</t>
  </si>
  <si>
    <t>http://www.ebay.com/itm/301246327647?_trksid=p2055119.m1438.l2649&amp;ssPageName=STRK%3AMEBIDX%3AIT</t>
  </si>
  <si>
    <t>http://www.ebay.com/itm/111375931942?_trksid=p2055119.m1438.l2649&amp;ssPageName=STRK%3AMEBIDX%3AIT</t>
  </si>
  <si>
    <t>Frauthy Printer 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</si>
</sst>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3" fillId="0" borderId="6" xfId="1" applyBorder="1" applyAlignment="1">
      <alignment horizontal="left"/>
    </xf>
    <xf numFmtId="0" fontId="3" fillId="0" borderId="0" xfId="1" applyBorder="1" applyAlignment="1">
      <alignment horizontal="left"/>
    </xf>
    <xf numFmtId="0" fontId="3" fillId="0" borderId="0" xfId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5" xfId="0" applyFill="1" applyBorder="1" applyAlignment="1">
      <alignment horizontal="left"/>
    </xf>
    <xf numFmtId="0" fontId="2" fillId="0" borderId="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penbuildspartstore.com/build-plate/" TargetMode="External"/><Relationship Id="rId13" Type="http://schemas.openxmlformats.org/officeDocument/2006/relationships/hyperlink" Target="http://openbuildspartstore.com/5mm-8mm-flexible-coupling/" TargetMode="External"/><Relationship Id="rId18" Type="http://schemas.openxmlformats.org/officeDocument/2006/relationships/hyperlink" Target="http://www.ebay.com/itm/QTY-10-5-x-12-x-4mm-Seal-Micro-Deep-Groove-Ball-Radial-Bearing-MR125ZZ-Model-/171279083311?pt=BI_Heavy_Equipment_Parts&amp;hash=item27e107672f" TargetMode="External"/><Relationship Id="rId26" Type="http://schemas.openxmlformats.org/officeDocument/2006/relationships/hyperlink" Target="http://openbuildspartstore.com/low-profile-screws-m5/" TargetMode="External"/><Relationship Id="rId39" Type="http://schemas.openxmlformats.org/officeDocument/2006/relationships/hyperlink" Target="http://www.ebay.com/itm/111375931942?_trksid=p2055119.m1438.l2649&amp;ssPageName=STRK%3AMEBIDX%3AIT" TargetMode="External"/><Relationship Id="rId3" Type="http://schemas.openxmlformats.org/officeDocument/2006/relationships/hyperlink" Target="http://openbuildspartstore.com/v-slot-20-x-80mm/" TargetMode="External"/><Relationship Id="rId21" Type="http://schemas.openxmlformats.org/officeDocument/2006/relationships/hyperlink" Target="http://openbuildspartstore.com/low-profile-screws-m5/" TargetMode="External"/><Relationship Id="rId34" Type="http://schemas.openxmlformats.org/officeDocument/2006/relationships/hyperlink" Target="http://openbuildspartstore.com/micro-limit-switch/" TargetMode="External"/><Relationship Id="rId7" Type="http://schemas.openxmlformats.org/officeDocument/2006/relationships/hyperlink" Target="http://openbuildspartstore.com/v-slot-gantry-plate/" TargetMode="External"/><Relationship Id="rId12" Type="http://schemas.openxmlformats.org/officeDocument/2006/relationships/hyperlink" Target="http://openbuildspartstore.com/8mm-metric-lead-screw-acme/" TargetMode="External"/><Relationship Id="rId17" Type="http://schemas.openxmlformats.org/officeDocument/2006/relationships/hyperlink" Target="http://www.ebay.com/itm/390773907375?_trksid=p2055119.m1438.l2649&amp;var=660211351000&amp;ssPageName=STRK%3AMEBIDX%3AIT" TargetMode="External"/><Relationship Id="rId25" Type="http://schemas.openxmlformats.org/officeDocument/2006/relationships/hyperlink" Target="http://openbuildspartstore.com/low-profile-screws-m5/" TargetMode="External"/><Relationship Id="rId33" Type="http://schemas.openxmlformats.org/officeDocument/2006/relationships/hyperlink" Target="http://www.ebay.com/itm/New-1m-GT2-Timing-Belt-for-3D-Printer-RepRap-Prusa-Mendel-Reprap-Cut-to-length-/300949165762?pt=LH_DefaultDomain_0&amp;hash=item4611f7d6c2" TargetMode="External"/><Relationship Id="rId38" Type="http://schemas.openxmlformats.org/officeDocument/2006/relationships/hyperlink" Target="http://www.ebay.com/itm/301246327647?_trksid=p2055119.m1438.l2649&amp;ssPageName=STRK%3AMEBIDX%3AIT" TargetMode="External"/><Relationship Id="rId2" Type="http://schemas.openxmlformats.org/officeDocument/2006/relationships/hyperlink" Target="http://openbuildspartstore.com/v-slot-20-x-40mm/" TargetMode="External"/><Relationship Id="rId16" Type="http://schemas.openxmlformats.org/officeDocument/2006/relationships/hyperlink" Target="http://www.robotdigg.com/product/18/Anti-backlash-Nut-for-Tr8*8-Leadscrew" TargetMode="External"/><Relationship Id="rId20" Type="http://schemas.openxmlformats.org/officeDocument/2006/relationships/hyperlink" Target="http://openbuildspartstore.com/tee-nuts-25-pack/" TargetMode="External"/><Relationship Id="rId29" Type="http://schemas.openxmlformats.org/officeDocument/2006/relationships/hyperlink" Target="http://openbuildspartstore.com/precision-shim-10x5x1mm/" TargetMode="External"/><Relationship Id="rId1" Type="http://schemas.openxmlformats.org/officeDocument/2006/relationships/hyperlink" Target="http://openbuildspartstore.com/v-slot-20-x-40mm/" TargetMode="External"/><Relationship Id="rId6" Type="http://schemas.openxmlformats.org/officeDocument/2006/relationships/hyperlink" Target="http://openbuildspartstore.com/motor-mount-plate/" TargetMode="External"/><Relationship Id="rId11" Type="http://schemas.openxmlformats.org/officeDocument/2006/relationships/hyperlink" Target="http://openbuildspartstore.com/micro-limit-switch-kit-with-mounting-plate/" TargetMode="External"/><Relationship Id="rId24" Type="http://schemas.openxmlformats.org/officeDocument/2006/relationships/hyperlink" Target="http://openbuildspartstore.com/low-profile-screws-m5/" TargetMode="External"/><Relationship Id="rId32" Type="http://schemas.openxmlformats.org/officeDocument/2006/relationships/hyperlink" Target="http://openbuildspartstore.com/belt-crimp-clamp/" TargetMode="External"/><Relationship Id="rId37" Type="http://schemas.openxmlformats.org/officeDocument/2006/relationships/hyperlink" Target="http://www.reprapdiscount.com/mechanics/64-bulldog-xl-extruder.html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openbuildspartstore.com/idler-pulley-plate/" TargetMode="External"/><Relationship Id="rId15" Type="http://schemas.openxmlformats.org/officeDocument/2006/relationships/hyperlink" Target="https://www.massdrop.com/buy/nema17-motor" TargetMode="External"/><Relationship Id="rId23" Type="http://schemas.openxmlformats.org/officeDocument/2006/relationships/hyperlink" Target="http://openbuildspartstore.com/low-profile-screws-m5/" TargetMode="External"/><Relationship Id="rId28" Type="http://schemas.openxmlformats.org/officeDocument/2006/relationships/hyperlink" Target="http://openbuildspartstore.com/aluminum-spacers/" TargetMode="External"/><Relationship Id="rId36" Type="http://schemas.openxmlformats.org/officeDocument/2006/relationships/hyperlink" Target="http://e3d-online.com/E3D-v6/v6-Full-Kit" TargetMode="External"/><Relationship Id="rId10" Type="http://schemas.openxmlformats.org/officeDocument/2006/relationships/hyperlink" Target="http://openbuildspartstore.com/90-degree-angle-corner-connector-v-slot/" TargetMode="External"/><Relationship Id="rId19" Type="http://schemas.openxmlformats.org/officeDocument/2006/relationships/hyperlink" Target="http://openbuildspartstore.com/openbuilds-solid-v-wheel/" TargetMode="External"/><Relationship Id="rId31" Type="http://schemas.openxmlformats.org/officeDocument/2006/relationships/hyperlink" Target="http://openbuildspartstore.com/eccentric-spacers/" TargetMode="External"/><Relationship Id="rId4" Type="http://schemas.openxmlformats.org/officeDocument/2006/relationships/hyperlink" Target="http://openbuildspartstore.com/5-hole-90-degree-joining-plate/" TargetMode="External"/><Relationship Id="rId9" Type="http://schemas.openxmlformats.org/officeDocument/2006/relationships/hyperlink" Target="http://openbuildspartstore.com/threaded-rod-plate/" TargetMode="External"/><Relationship Id="rId14" Type="http://schemas.openxmlformats.org/officeDocument/2006/relationships/hyperlink" Target="http://www.ebay.com/itm/Helios-200-RepRap-3D-printer-Heat-Bed-kit-200-x-200-mm-For-Prusa-Mendel-/221507285546?pt=LH_DefaultDomain_0&amp;hash=item3392dcf22a" TargetMode="External"/><Relationship Id="rId22" Type="http://schemas.openxmlformats.org/officeDocument/2006/relationships/hyperlink" Target="http://openbuildspartstore.com/low-profile-screws-m5/" TargetMode="External"/><Relationship Id="rId27" Type="http://schemas.openxmlformats.org/officeDocument/2006/relationships/hyperlink" Target="http://openbuildspartstore.com/nylon-insert-hex-locknut/" TargetMode="External"/><Relationship Id="rId30" Type="http://schemas.openxmlformats.org/officeDocument/2006/relationships/hyperlink" Target="http://openbuildspartstore.com/slot-washer-12x5x1-5mm/" TargetMode="External"/><Relationship Id="rId35" Type="http://schemas.openxmlformats.org/officeDocument/2006/relationships/hyperlink" Target="http://www.ebay.com/itm/12V-30A-360W-AC-DC-Universal-Regulated-Switching-Power-Supply-PSU-/231173767459?pt=LH_DefaultDomain_0&amp;hash=item35d307c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3" zoomScaleNormal="100" workbookViewId="0">
      <selection activeCell="E49" sqref="E49"/>
    </sheetView>
  </sheetViews>
  <sheetFormatPr defaultRowHeight="15" x14ac:dyDescent="0.25"/>
  <cols>
    <col min="1" max="1" width="52" style="7" bestFit="1" customWidth="1"/>
    <col min="2" max="2" width="8.7109375" style="1" bestFit="1" customWidth="1"/>
    <col min="3" max="3" width="13.7109375" style="1" bestFit="1" customWidth="1"/>
    <col min="4" max="4" width="24.28515625" style="1" bestFit="1" customWidth="1"/>
    <col min="5" max="5" width="136.28515625" style="7" bestFit="1" customWidth="1"/>
    <col min="6" max="6" width="155.5703125" style="7" bestFit="1" customWidth="1"/>
    <col min="7" max="16384" width="9.140625" style="1"/>
  </cols>
  <sheetData>
    <row r="1" spans="1:9" ht="24" thickBot="1" x14ac:dyDescent="0.4">
      <c r="A1" s="19" t="s">
        <v>106</v>
      </c>
      <c r="B1" s="19"/>
      <c r="C1" s="19"/>
      <c r="D1" s="19"/>
      <c r="E1" s="19"/>
      <c r="F1" s="19"/>
      <c r="H1" s="2"/>
      <c r="I1" s="2"/>
    </row>
    <row r="2" spans="1:9" ht="15.75" thickTop="1" x14ac:dyDescent="0.25"/>
    <row r="3" spans="1:9" s="16" customFormat="1" ht="30" x14ac:dyDescent="0.25">
      <c r="A3" s="12" t="s">
        <v>0</v>
      </c>
      <c r="B3" s="13" t="s">
        <v>1</v>
      </c>
      <c r="C3" s="13" t="s">
        <v>4</v>
      </c>
      <c r="D3" s="14" t="s">
        <v>12</v>
      </c>
      <c r="E3" s="13" t="s">
        <v>3</v>
      </c>
      <c r="F3" s="15" t="s">
        <v>2</v>
      </c>
    </row>
    <row r="4" spans="1:9" x14ac:dyDescent="0.25">
      <c r="A4" s="11" t="s">
        <v>28</v>
      </c>
      <c r="B4" s="3">
        <v>1</v>
      </c>
      <c r="C4" s="3">
        <v>19.5</v>
      </c>
      <c r="D4" s="3">
        <f>B4*C4</f>
        <v>19.5</v>
      </c>
      <c r="E4" s="5" t="s">
        <v>6</v>
      </c>
      <c r="F4" s="8" t="s">
        <v>5</v>
      </c>
    </row>
    <row r="5" spans="1:9" x14ac:dyDescent="0.25">
      <c r="A5" s="6" t="s">
        <v>29</v>
      </c>
      <c r="B5" s="4">
        <v>1</v>
      </c>
      <c r="C5" s="4">
        <v>13</v>
      </c>
      <c r="D5" s="3">
        <f t="shared" ref="D5:D46" si="0">B5*C5</f>
        <v>13</v>
      </c>
      <c r="E5" s="6" t="s">
        <v>7</v>
      </c>
      <c r="F5" s="9" t="s">
        <v>5</v>
      </c>
    </row>
    <row r="6" spans="1:9" x14ac:dyDescent="0.25">
      <c r="A6" s="6" t="s">
        <v>30</v>
      </c>
      <c r="B6" s="4">
        <v>1</v>
      </c>
      <c r="C6" s="4">
        <v>20</v>
      </c>
      <c r="D6" s="3">
        <f t="shared" si="0"/>
        <v>20</v>
      </c>
      <c r="E6" s="6" t="s">
        <v>8</v>
      </c>
      <c r="F6" s="10" t="s">
        <v>9</v>
      </c>
    </row>
    <row r="7" spans="1:9" x14ac:dyDescent="0.25">
      <c r="A7" s="6" t="s">
        <v>10</v>
      </c>
      <c r="B7" s="4">
        <v>4</v>
      </c>
      <c r="C7" s="4">
        <v>4.8</v>
      </c>
      <c r="D7" s="3">
        <f t="shared" si="0"/>
        <v>19.2</v>
      </c>
      <c r="E7" s="6" t="s">
        <v>13</v>
      </c>
      <c r="F7" s="10" t="s">
        <v>11</v>
      </c>
    </row>
    <row r="8" spans="1:9" x14ac:dyDescent="0.25">
      <c r="A8" s="6" t="s">
        <v>14</v>
      </c>
      <c r="B8" s="4">
        <v>2</v>
      </c>
      <c r="C8" s="4">
        <v>6.95</v>
      </c>
      <c r="D8" s="3">
        <f t="shared" si="0"/>
        <v>13.9</v>
      </c>
      <c r="E8" s="6" t="s">
        <v>13</v>
      </c>
      <c r="F8" s="10" t="s">
        <v>15</v>
      </c>
    </row>
    <row r="9" spans="1:9" x14ac:dyDescent="0.25">
      <c r="A9" s="6" t="s">
        <v>16</v>
      </c>
      <c r="B9" s="4">
        <v>4</v>
      </c>
      <c r="C9" s="4">
        <v>6.95</v>
      </c>
      <c r="D9" s="3">
        <f t="shared" si="0"/>
        <v>27.8</v>
      </c>
      <c r="E9" s="6" t="s">
        <v>13</v>
      </c>
      <c r="F9" s="10" t="s">
        <v>17</v>
      </c>
    </row>
    <row r="10" spans="1:9" x14ac:dyDescent="0.25">
      <c r="A10" s="6" t="s">
        <v>18</v>
      </c>
      <c r="B10" s="4">
        <v>1</v>
      </c>
      <c r="C10" s="4">
        <v>12</v>
      </c>
      <c r="D10" s="3">
        <f t="shared" si="0"/>
        <v>12</v>
      </c>
      <c r="E10" s="6" t="s">
        <v>33</v>
      </c>
      <c r="F10" s="10" t="s">
        <v>19</v>
      </c>
    </row>
    <row r="11" spans="1:9" x14ac:dyDescent="0.25">
      <c r="A11" s="6" t="s">
        <v>20</v>
      </c>
      <c r="B11" s="4">
        <v>1</v>
      </c>
      <c r="C11" s="4">
        <v>18.95</v>
      </c>
      <c r="D11" s="3">
        <f t="shared" si="0"/>
        <v>18.95</v>
      </c>
      <c r="E11" s="7" t="s">
        <v>34</v>
      </c>
      <c r="F11" s="10" t="s">
        <v>21</v>
      </c>
    </row>
    <row r="12" spans="1:9" x14ac:dyDescent="0.25">
      <c r="A12" s="6" t="s">
        <v>23</v>
      </c>
      <c r="B12" s="4">
        <v>2</v>
      </c>
      <c r="C12" s="4">
        <v>6.95</v>
      </c>
      <c r="D12" s="3">
        <f t="shared" si="0"/>
        <v>13.9</v>
      </c>
      <c r="E12" s="6" t="s">
        <v>37</v>
      </c>
      <c r="F12" s="10" t="s">
        <v>24</v>
      </c>
    </row>
    <row r="13" spans="1:9" x14ac:dyDescent="0.25">
      <c r="A13" s="6" t="s">
        <v>22</v>
      </c>
      <c r="B13" s="4">
        <v>22</v>
      </c>
      <c r="C13" s="4">
        <v>2.75</v>
      </c>
      <c r="D13" s="3">
        <f t="shared" si="0"/>
        <v>60.5</v>
      </c>
      <c r="E13" s="6" t="s">
        <v>47</v>
      </c>
      <c r="F13" s="10" t="s">
        <v>25</v>
      </c>
    </row>
    <row r="14" spans="1:9" x14ac:dyDescent="0.25">
      <c r="A14" s="6" t="s">
        <v>26</v>
      </c>
      <c r="B14" s="4">
        <v>3</v>
      </c>
      <c r="C14" s="4">
        <v>4.5</v>
      </c>
      <c r="D14" s="3">
        <f t="shared" si="0"/>
        <v>13.5</v>
      </c>
      <c r="E14" s="6" t="s">
        <v>13</v>
      </c>
      <c r="F14" s="10" t="s">
        <v>27</v>
      </c>
    </row>
    <row r="15" spans="1:9" x14ac:dyDescent="0.25">
      <c r="A15" s="6" t="s">
        <v>31</v>
      </c>
      <c r="B15" s="4">
        <v>2</v>
      </c>
      <c r="C15" s="4">
        <v>10</v>
      </c>
      <c r="D15" s="3">
        <f t="shared" si="0"/>
        <v>20</v>
      </c>
      <c r="E15" s="6" t="s">
        <v>13</v>
      </c>
      <c r="F15" s="10" t="s">
        <v>32</v>
      </c>
    </row>
    <row r="16" spans="1:9" x14ac:dyDescent="0.25">
      <c r="A16" s="6" t="s">
        <v>35</v>
      </c>
      <c r="B16" s="4">
        <v>2</v>
      </c>
      <c r="C16" s="4">
        <v>6.35</v>
      </c>
      <c r="D16" s="3">
        <f t="shared" si="0"/>
        <v>12.7</v>
      </c>
      <c r="E16" s="6" t="s">
        <v>13</v>
      </c>
      <c r="F16" s="10" t="s">
        <v>36</v>
      </c>
    </row>
    <row r="17" spans="1:6" x14ac:dyDescent="0.25">
      <c r="A17" s="6" t="s">
        <v>39</v>
      </c>
      <c r="B17" s="4">
        <v>1</v>
      </c>
      <c r="C17" s="4">
        <v>50</v>
      </c>
      <c r="D17" s="3">
        <f t="shared" si="0"/>
        <v>50</v>
      </c>
      <c r="E17" s="6" t="s">
        <v>13</v>
      </c>
      <c r="F17" s="10" t="s">
        <v>40</v>
      </c>
    </row>
    <row r="18" spans="1:6" x14ac:dyDescent="0.25">
      <c r="A18" s="6" t="s">
        <v>41</v>
      </c>
      <c r="B18" s="4">
        <v>1</v>
      </c>
      <c r="C18" s="4">
        <v>5</v>
      </c>
      <c r="D18" s="3">
        <f t="shared" si="0"/>
        <v>5</v>
      </c>
      <c r="E18" s="6" t="s">
        <v>42</v>
      </c>
      <c r="F18" s="7" t="s">
        <v>13</v>
      </c>
    </row>
    <row r="19" spans="1:6" x14ac:dyDescent="0.25">
      <c r="A19" s="6" t="s">
        <v>38</v>
      </c>
      <c r="B19" s="4">
        <v>5</v>
      </c>
      <c r="C19" s="4">
        <v>10</v>
      </c>
      <c r="D19" s="3">
        <f t="shared" si="0"/>
        <v>50</v>
      </c>
      <c r="E19" s="6" t="s">
        <v>44</v>
      </c>
      <c r="F19" s="10" t="s">
        <v>43</v>
      </c>
    </row>
    <row r="20" spans="1:6" x14ac:dyDescent="0.25">
      <c r="A20" s="6" t="s">
        <v>45</v>
      </c>
      <c r="B20" s="4">
        <v>2</v>
      </c>
      <c r="C20" s="4">
        <v>10</v>
      </c>
      <c r="D20" s="3">
        <f t="shared" si="0"/>
        <v>20</v>
      </c>
      <c r="E20" s="6" t="s">
        <v>84</v>
      </c>
      <c r="F20" s="10" t="s">
        <v>46</v>
      </c>
    </row>
    <row r="21" spans="1:6" x14ac:dyDescent="0.25">
      <c r="A21" s="6" t="s">
        <v>56</v>
      </c>
      <c r="B21" s="4">
        <v>3</v>
      </c>
      <c r="C21" s="4">
        <v>3.98</v>
      </c>
      <c r="D21" s="3">
        <f t="shared" si="0"/>
        <v>11.94</v>
      </c>
      <c r="E21" s="6" t="s">
        <v>48</v>
      </c>
      <c r="F21" s="10" t="s">
        <v>50</v>
      </c>
    </row>
    <row r="22" spans="1:6" x14ac:dyDescent="0.25">
      <c r="A22" s="6" t="s">
        <v>57</v>
      </c>
      <c r="B22" s="4">
        <v>1</v>
      </c>
      <c r="C22" s="4">
        <v>7.68</v>
      </c>
      <c r="D22" s="3">
        <f t="shared" si="0"/>
        <v>7.68</v>
      </c>
      <c r="E22" s="6" t="s">
        <v>13</v>
      </c>
      <c r="F22" s="10" t="s">
        <v>51</v>
      </c>
    </row>
    <row r="23" spans="1:6" x14ac:dyDescent="0.25">
      <c r="A23" s="6" t="s">
        <v>53</v>
      </c>
      <c r="B23" s="4">
        <v>12</v>
      </c>
      <c r="C23" s="4">
        <v>1.6</v>
      </c>
      <c r="D23" s="3">
        <f t="shared" si="0"/>
        <v>19.200000000000003</v>
      </c>
      <c r="E23" s="6" t="s">
        <v>54</v>
      </c>
      <c r="F23" s="10" t="s">
        <v>52</v>
      </c>
    </row>
    <row r="24" spans="1:6" x14ac:dyDescent="0.25">
      <c r="A24" s="6" t="s">
        <v>58</v>
      </c>
      <c r="B24" s="4">
        <v>3</v>
      </c>
      <c r="C24" s="4">
        <v>4.95</v>
      </c>
      <c r="D24" s="3">
        <f t="shared" si="0"/>
        <v>14.850000000000001</v>
      </c>
      <c r="E24" s="6" t="s">
        <v>13</v>
      </c>
      <c r="F24" s="10" t="s">
        <v>55</v>
      </c>
    </row>
    <row r="25" spans="1:6" x14ac:dyDescent="0.25">
      <c r="A25" s="6" t="s">
        <v>82</v>
      </c>
      <c r="B25" s="4">
        <v>3</v>
      </c>
      <c r="C25" s="4">
        <v>4.5</v>
      </c>
      <c r="D25" s="3">
        <f t="shared" si="0"/>
        <v>13.5</v>
      </c>
      <c r="E25" s="6" t="s">
        <v>13</v>
      </c>
      <c r="F25" s="10" t="s">
        <v>59</v>
      </c>
    </row>
    <row r="26" spans="1:6" x14ac:dyDescent="0.25">
      <c r="A26" s="6" t="s">
        <v>83</v>
      </c>
      <c r="B26" s="4">
        <v>1</v>
      </c>
      <c r="C26" s="4">
        <v>4.5</v>
      </c>
      <c r="D26" s="3">
        <f t="shared" si="0"/>
        <v>4.5</v>
      </c>
      <c r="E26" s="6" t="s">
        <v>13</v>
      </c>
      <c r="F26" s="10" t="s">
        <v>59</v>
      </c>
    </row>
    <row r="27" spans="1:6" x14ac:dyDescent="0.25">
      <c r="A27" s="6" t="s">
        <v>81</v>
      </c>
      <c r="B27" s="4">
        <v>1</v>
      </c>
      <c r="C27" s="4">
        <v>4.75</v>
      </c>
      <c r="D27" s="3">
        <f t="shared" si="0"/>
        <v>4.75</v>
      </c>
      <c r="E27" s="6" t="s">
        <v>13</v>
      </c>
      <c r="F27" s="10" t="s">
        <v>59</v>
      </c>
    </row>
    <row r="28" spans="1:6" x14ac:dyDescent="0.25">
      <c r="A28" s="6" t="s">
        <v>60</v>
      </c>
      <c r="B28" s="4">
        <v>1</v>
      </c>
      <c r="C28" s="4">
        <v>4.75</v>
      </c>
      <c r="D28" s="3">
        <f t="shared" si="0"/>
        <v>4.75</v>
      </c>
      <c r="E28" s="6" t="s">
        <v>13</v>
      </c>
      <c r="F28" s="10" t="s">
        <v>59</v>
      </c>
    </row>
    <row r="29" spans="1:6" x14ac:dyDescent="0.25">
      <c r="A29" s="6" t="s">
        <v>61</v>
      </c>
      <c r="B29" s="4">
        <v>1</v>
      </c>
      <c r="C29" s="4">
        <v>2.5</v>
      </c>
      <c r="D29" s="3">
        <f t="shared" si="0"/>
        <v>2.5</v>
      </c>
      <c r="E29" s="6" t="s">
        <v>13</v>
      </c>
      <c r="F29" s="10" t="s">
        <v>59</v>
      </c>
    </row>
    <row r="30" spans="1:6" x14ac:dyDescent="0.25">
      <c r="A30" s="6" t="s">
        <v>62</v>
      </c>
      <c r="B30" s="4">
        <v>1</v>
      </c>
      <c r="C30" s="4">
        <v>2.5</v>
      </c>
      <c r="D30" s="3">
        <f t="shared" si="0"/>
        <v>2.5</v>
      </c>
      <c r="E30" s="6" t="s">
        <v>13</v>
      </c>
      <c r="F30" s="10" t="s">
        <v>59</v>
      </c>
    </row>
    <row r="31" spans="1:6" x14ac:dyDescent="0.25">
      <c r="A31" s="6" t="s">
        <v>63</v>
      </c>
      <c r="B31" s="4">
        <v>20</v>
      </c>
      <c r="C31" s="4">
        <v>0.15</v>
      </c>
      <c r="D31" s="3">
        <f t="shared" si="0"/>
        <v>3</v>
      </c>
      <c r="E31" s="6" t="s">
        <v>13</v>
      </c>
      <c r="F31" s="10" t="s">
        <v>64</v>
      </c>
    </row>
    <row r="32" spans="1:6" x14ac:dyDescent="0.25">
      <c r="A32" s="6" t="s">
        <v>66</v>
      </c>
      <c r="B32" s="4">
        <v>8</v>
      </c>
      <c r="C32" s="4">
        <v>0.3</v>
      </c>
      <c r="D32" s="3">
        <f t="shared" si="0"/>
        <v>2.4</v>
      </c>
      <c r="E32" s="6" t="s">
        <v>13</v>
      </c>
      <c r="F32" s="10" t="s">
        <v>65</v>
      </c>
    </row>
    <row r="33" spans="1:6" x14ac:dyDescent="0.25">
      <c r="A33" s="6" t="s">
        <v>67</v>
      </c>
      <c r="B33" s="4">
        <v>36</v>
      </c>
      <c r="C33" s="4">
        <v>0.25</v>
      </c>
      <c r="D33" s="3">
        <f t="shared" si="0"/>
        <v>9</v>
      </c>
      <c r="E33" s="6" t="s">
        <v>68</v>
      </c>
      <c r="F33" s="10" t="s">
        <v>69</v>
      </c>
    </row>
    <row r="34" spans="1:6" x14ac:dyDescent="0.25">
      <c r="A34" s="6" t="s">
        <v>70</v>
      </c>
      <c r="B34" s="4">
        <v>4</v>
      </c>
      <c r="C34" s="4">
        <v>0.2</v>
      </c>
      <c r="D34" s="3">
        <f t="shared" si="0"/>
        <v>0.8</v>
      </c>
      <c r="E34" s="6" t="s">
        <v>13</v>
      </c>
      <c r="F34" s="10" t="s">
        <v>71</v>
      </c>
    </row>
    <row r="35" spans="1:6" x14ac:dyDescent="0.25">
      <c r="A35" s="6" t="s">
        <v>72</v>
      </c>
      <c r="B35" s="4">
        <v>4</v>
      </c>
      <c r="C35" s="4">
        <v>2</v>
      </c>
      <c r="D35" s="3">
        <f t="shared" si="0"/>
        <v>8</v>
      </c>
      <c r="E35" s="6" t="s">
        <v>13</v>
      </c>
      <c r="F35" s="10" t="s">
        <v>73</v>
      </c>
    </row>
    <row r="36" spans="1:6" x14ac:dyDescent="0.25">
      <c r="A36" s="6" t="s">
        <v>102</v>
      </c>
      <c r="B36" s="4">
        <v>1</v>
      </c>
      <c r="C36" s="4">
        <v>7.99</v>
      </c>
      <c r="D36" s="3">
        <f t="shared" si="0"/>
        <v>7.99</v>
      </c>
      <c r="E36" s="6" t="s">
        <v>103</v>
      </c>
      <c r="F36" s="10" t="s">
        <v>104</v>
      </c>
    </row>
    <row r="37" spans="1:6" x14ac:dyDescent="0.25">
      <c r="A37" s="6" t="s">
        <v>74</v>
      </c>
      <c r="B37" s="4">
        <v>3</v>
      </c>
      <c r="C37" s="4">
        <v>2</v>
      </c>
      <c r="D37" s="3">
        <f t="shared" si="0"/>
        <v>6</v>
      </c>
      <c r="E37" s="6" t="s">
        <v>75</v>
      </c>
      <c r="F37" s="10" t="s">
        <v>80</v>
      </c>
    </row>
    <row r="38" spans="1:6" x14ac:dyDescent="0.25">
      <c r="A38" s="6" t="s">
        <v>78</v>
      </c>
      <c r="B38" s="4">
        <v>2</v>
      </c>
      <c r="C38" s="4">
        <v>3.75</v>
      </c>
      <c r="D38" s="3">
        <f t="shared" si="0"/>
        <v>7.5</v>
      </c>
      <c r="E38" s="6" t="s">
        <v>13</v>
      </c>
      <c r="F38" s="10" t="s">
        <v>79</v>
      </c>
    </row>
    <row r="39" spans="1:6" x14ac:dyDescent="0.25">
      <c r="A39" s="6" t="s">
        <v>76</v>
      </c>
      <c r="B39" s="4">
        <v>4</v>
      </c>
      <c r="C39" s="4">
        <v>0.6</v>
      </c>
      <c r="D39" s="3">
        <f t="shared" si="0"/>
        <v>2.4</v>
      </c>
      <c r="E39" s="6" t="s">
        <v>13</v>
      </c>
      <c r="F39" s="10" t="s">
        <v>77</v>
      </c>
    </row>
    <row r="40" spans="1:6" x14ac:dyDescent="0.25">
      <c r="A40" s="6" t="s">
        <v>89</v>
      </c>
      <c r="B40" s="4">
        <v>4</v>
      </c>
      <c r="C40" s="4">
        <v>0</v>
      </c>
      <c r="D40" s="3">
        <f t="shared" si="0"/>
        <v>0</v>
      </c>
      <c r="E40" s="6" t="s">
        <v>90</v>
      </c>
      <c r="F40" s="10" t="s">
        <v>13</v>
      </c>
    </row>
    <row r="41" spans="1:6" x14ac:dyDescent="0.25">
      <c r="A41" s="18" t="s">
        <v>92</v>
      </c>
      <c r="B41" s="4">
        <v>1</v>
      </c>
      <c r="C41" s="4">
        <v>50</v>
      </c>
      <c r="D41" s="3">
        <f t="shared" si="0"/>
        <v>50</v>
      </c>
      <c r="E41" s="6" t="s">
        <v>93</v>
      </c>
      <c r="F41" s="10" t="s">
        <v>13</v>
      </c>
    </row>
    <row r="42" spans="1:6" x14ac:dyDescent="0.25">
      <c r="A42" s="18" t="s">
        <v>91</v>
      </c>
      <c r="B42" s="4">
        <v>1</v>
      </c>
      <c r="C42" s="4">
        <v>50</v>
      </c>
      <c r="D42" s="3">
        <f t="shared" si="0"/>
        <v>50</v>
      </c>
      <c r="E42" s="6" t="s">
        <v>94</v>
      </c>
      <c r="F42" s="10" t="s">
        <v>13</v>
      </c>
    </row>
    <row r="43" spans="1:6" x14ac:dyDescent="0.25">
      <c r="A43" s="18" t="s">
        <v>85</v>
      </c>
      <c r="B43" s="4">
        <v>1</v>
      </c>
      <c r="C43" s="4">
        <v>26</v>
      </c>
      <c r="D43" s="3">
        <f t="shared" si="0"/>
        <v>26</v>
      </c>
      <c r="E43" s="6" t="s">
        <v>95</v>
      </c>
      <c r="F43" s="10" t="s">
        <v>96</v>
      </c>
    </row>
    <row r="44" spans="1:6" x14ac:dyDescent="0.25">
      <c r="A44" s="18" t="s">
        <v>87</v>
      </c>
      <c r="B44" s="4">
        <v>1</v>
      </c>
      <c r="C44" s="4">
        <v>65</v>
      </c>
      <c r="D44" s="3">
        <f t="shared" si="0"/>
        <v>65</v>
      </c>
      <c r="E44" s="6" t="s">
        <v>98</v>
      </c>
      <c r="F44" s="10" t="s">
        <v>97</v>
      </c>
    </row>
    <row r="45" spans="1:6" x14ac:dyDescent="0.25">
      <c r="A45" s="18" t="s">
        <v>88</v>
      </c>
      <c r="B45" s="4">
        <v>1</v>
      </c>
      <c r="C45" s="4">
        <v>160</v>
      </c>
      <c r="D45" s="3">
        <f t="shared" si="0"/>
        <v>160</v>
      </c>
      <c r="E45" s="6" t="s">
        <v>99</v>
      </c>
      <c r="F45" s="10" t="s">
        <v>101</v>
      </c>
    </row>
    <row r="46" spans="1:6" x14ac:dyDescent="0.25">
      <c r="A46" s="18" t="s">
        <v>86</v>
      </c>
      <c r="B46" s="4">
        <v>1</v>
      </c>
      <c r="C46" s="4">
        <v>56.89</v>
      </c>
      <c r="D46" s="3">
        <f t="shared" si="0"/>
        <v>56.89</v>
      </c>
      <c r="E46" s="6" t="s">
        <v>100</v>
      </c>
      <c r="F46" s="10" t="s">
        <v>105</v>
      </c>
    </row>
    <row r="48" spans="1:6" x14ac:dyDescent="0.25">
      <c r="C48" s="1" t="s">
        <v>49</v>
      </c>
    </row>
    <row r="49" spans="3:3" x14ac:dyDescent="0.25">
      <c r="C49" s="17">
        <f>SUM(D4:D46)</f>
        <v>931.09999999999991</v>
      </c>
    </row>
  </sheetData>
  <mergeCells count="1">
    <mergeCell ref="A1:F1"/>
  </mergeCell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  <hyperlink ref="F26" r:id="rId22"/>
    <hyperlink ref="F27" r:id="rId23"/>
    <hyperlink ref="F28" r:id="rId24"/>
    <hyperlink ref="F29" r:id="rId25"/>
    <hyperlink ref="F30" r:id="rId26"/>
    <hyperlink ref="F31" r:id="rId27"/>
    <hyperlink ref="F32" r:id="rId28"/>
    <hyperlink ref="F33" r:id="rId29"/>
    <hyperlink ref="F34" r:id="rId30"/>
    <hyperlink ref="F35" r:id="rId31"/>
    <hyperlink ref="F39" r:id="rId32"/>
    <hyperlink ref="F38" r:id="rId33"/>
    <hyperlink ref="F37" r:id="rId34"/>
    <hyperlink ref="F43" r:id="rId35"/>
    <hyperlink ref="F44" r:id="rId36"/>
    <hyperlink ref="F45" r:id="rId37"/>
    <hyperlink ref="F36" r:id="rId38"/>
    <hyperlink ref="F46" r:id="rId39"/>
  </hyperlinks>
  <pageMargins left="0.7" right="0.7" top="0.75" bottom="0.75" header="0.3" footer="0.3"/>
  <pageSetup orientation="portrait" horizontalDpi="0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Redyellow</dc:creator>
  <cp:lastModifiedBy>Redyellow</cp:lastModifiedBy>
  <cp:lastPrinted>2014-08-08T03:38:03Z</cp:lastPrinted>
  <dcterms:created xsi:type="dcterms:W3CDTF">2014-08-03T16:32:09Z</dcterms:created>
  <dcterms:modified xsi:type="dcterms:W3CDTF">2014-08-08T04:02:46Z</dcterms:modified>
</cp:coreProperties>
</file>